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U4" i="1" l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3" i="1"/>
  <c r="R118" i="1" l="1"/>
  <c r="R117" i="1"/>
  <c r="Q117" i="1"/>
  <c r="Q118" i="1"/>
  <c r="Q119" i="1"/>
  <c r="Q120" i="1"/>
  <c r="P117" i="1"/>
  <c r="P118" i="1"/>
  <c r="P119" i="1"/>
  <c r="P120" i="1"/>
  <c r="R119" i="1" l="1"/>
  <c r="R120" i="1"/>
  <c r="J119" i="1" l="1"/>
  <c r="S119" i="1" s="1"/>
  <c r="J120" i="1"/>
  <c r="S120" i="1" s="1"/>
  <c r="J118" i="1" l="1"/>
  <c r="S118" i="1" s="1"/>
  <c r="J117" i="1"/>
  <c r="S117" i="1" s="1"/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3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" i="1"/>
  <c r="J4" i="1"/>
  <c r="S4" i="1" s="1"/>
  <c r="J5" i="1"/>
  <c r="S5" i="1" s="1"/>
  <c r="J6" i="1"/>
  <c r="S6" i="1" s="1"/>
  <c r="J7" i="1"/>
  <c r="S7" i="1" s="1"/>
  <c r="J8" i="1"/>
  <c r="S8" i="1" s="1"/>
  <c r="J9" i="1"/>
  <c r="S9" i="1" s="1"/>
  <c r="J10" i="1"/>
  <c r="S10" i="1" s="1"/>
  <c r="J11" i="1"/>
  <c r="S11" i="1" s="1"/>
  <c r="J12" i="1"/>
  <c r="S12" i="1" s="1"/>
  <c r="J13" i="1"/>
  <c r="S13" i="1" s="1"/>
  <c r="J14" i="1"/>
  <c r="S14" i="1" s="1"/>
  <c r="J15" i="1"/>
  <c r="S15" i="1" s="1"/>
  <c r="J16" i="1"/>
  <c r="S16" i="1" s="1"/>
  <c r="J17" i="1"/>
  <c r="S17" i="1" s="1"/>
  <c r="J18" i="1"/>
  <c r="S18" i="1" s="1"/>
  <c r="J19" i="1"/>
  <c r="S19" i="1" s="1"/>
  <c r="J20" i="1"/>
  <c r="S20" i="1" s="1"/>
  <c r="J21" i="1"/>
  <c r="S21" i="1" s="1"/>
  <c r="J22" i="1"/>
  <c r="S22" i="1" s="1"/>
  <c r="J23" i="1"/>
  <c r="S23" i="1" s="1"/>
  <c r="J24" i="1"/>
  <c r="S24" i="1" s="1"/>
  <c r="J25" i="1"/>
  <c r="S25" i="1" s="1"/>
  <c r="J26" i="1"/>
  <c r="S26" i="1" s="1"/>
  <c r="J27" i="1"/>
  <c r="S27" i="1" s="1"/>
  <c r="J28" i="1"/>
  <c r="S28" i="1" s="1"/>
  <c r="J29" i="1"/>
  <c r="S29" i="1" s="1"/>
  <c r="J30" i="1"/>
  <c r="S30" i="1" s="1"/>
  <c r="J31" i="1"/>
  <c r="S31" i="1" s="1"/>
  <c r="J32" i="1"/>
  <c r="S32" i="1" s="1"/>
  <c r="J33" i="1"/>
  <c r="S33" i="1" s="1"/>
  <c r="J34" i="1"/>
  <c r="S34" i="1" s="1"/>
  <c r="J35" i="1"/>
  <c r="S35" i="1" s="1"/>
  <c r="J36" i="1"/>
  <c r="S36" i="1" s="1"/>
  <c r="J37" i="1"/>
  <c r="S37" i="1" s="1"/>
  <c r="J38" i="1"/>
  <c r="S38" i="1" s="1"/>
  <c r="J39" i="1"/>
  <c r="S39" i="1" s="1"/>
  <c r="J40" i="1"/>
  <c r="S40" i="1" s="1"/>
  <c r="J41" i="1"/>
  <c r="S41" i="1" s="1"/>
  <c r="J42" i="1"/>
  <c r="S42" i="1" s="1"/>
  <c r="J43" i="1"/>
  <c r="S43" i="1" s="1"/>
  <c r="J44" i="1"/>
  <c r="S44" i="1" s="1"/>
  <c r="J45" i="1"/>
  <c r="S45" i="1" s="1"/>
  <c r="J46" i="1"/>
  <c r="S46" i="1" s="1"/>
  <c r="J47" i="1"/>
  <c r="S47" i="1" s="1"/>
  <c r="J48" i="1"/>
  <c r="S48" i="1" s="1"/>
  <c r="J49" i="1"/>
  <c r="S49" i="1" s="1"/>
  <c r="J50" i="1"/>
  <c r="S50" i="1" s="1"/>
  <c r="J51" i="1"/>
  <c r="S51" i="1" s="1"/>
  <c r="J52" i="1"/>
  <c r="S52" i="1" s="1"/>
  <c r="J53" i="1"/>
  <c r="S53" i="1" s="1"/>
  <c r="J54" i="1"/>
  <c r="S54" i="1" s="1"/>
  <c r="J55" i="1"/>
  <c r="S55" i="1" s="1"/>
  <c r="J56" i="1"/>
  <c r="S56" i="1" s="1"/>
  <c r="J57" i="1"/>
  <c r="S57" i="1" s="1"/>
  <c r="J58" i="1"/>
  <c r="S58" i="1" s="1"/>
  <c r="J59" i="1"/>
  <c r="S59" i="1" s="1"/>
  <c r="J60" i="1"/>
  <c r="S60" i="1" s="1"/>
  <c r="J61" i="1"/>
  <c r="S61" i="1" s="1"/>
  <c r="J62" i="1"/>
  <c r="S62" i="1" s="1"/>
  <c r="J63" i="1"/>
  <c r="S63" i="1" s="1"/>
  <c r="J64" i="1"/>
  <c r="S64" i="1" s="1"/>
  <c r="J65" i="1"/>
  <c r="S65" i="1" s="1"/>
  <c r="J66" i="1"/>
  <c r="S66" i="1" s="1"/>
  <c r="J67" i="1"/>
  <c r="S67" i="1" s="1"/>
  <c r="J68" i="1"/>
  <c r="S68" i="1" s="1"/>
  <c r="J69" i="1"/>
  <c r="S69" i="1" s="1"/>
  <c r="J70" i="1"/>
  <c r="S70" i="1" s="1"/>
  <c r="J71" i="1"/>
  <c r="S71" i="1" s="1"/>
  <c r="J72" i="1"/>
  <c r="S72" i="1" s="1"/>
  <c r="J73" i="1"/>
  <c r="S73" i="1" s="1"/>
  <c r="J74" i="1"/>
  <c r="S74" i="1" s="1"/>
  <c r="J75" i="1"/>
  <c r="S75" i="1" s="1"/>
  <c r="J76" i="1"/>
  <c r="S76" i="1" s="1"/>
  <c r="J77" i="1"/>
  <c r="S77" i="1" s="1"/>
  <c r="J78" i="1"/>
  <c r="S78" i="1" s="1"/>
  <c r="J79" i="1"/>
  <c r="S79" i="1" s="1"/>
  <c r="J80" i="1"/>
  <c r="S80" i="1" s="1"/>
  <c r="J81" i="1"/>
  <c r="S81" i="1" s="1"/>
  <c r="J82" i="1"/>
  <c r="S82" i="1" s="1"/>
  <c r="J83" i="1"/>
  <c r="S83" i="1" s="1"/>
  <c r="J84" i="1"/>
  <c r="S84" i="1" s="1"/>
  <c r="J85" i="1"/>
  <c r="S85" i="1" s="1"/>
  <c r="J86" i="1"/>
  <c r="S86" i="1" s="1"/>
  <c r="J87" i="1"/>
  <c r="S87" i="1" s="1"/>
  <c r="J88" i="1"/>
  <c r="S88" i="1" s="1"/>
  <c r="J89" i="1"/>
  <c r="S89" i="1" s="1"/>
  <c r="J90" i="1"/>
  <c r="S90" i="1" s="1"/>
  <c r="J91" i="1"/>
  <c r="S91" i="1" s="1"/>
  <c r="J92" i="1"/>
  <c r="S92" i="1" s="1"/>
  <c r="J93" i="1"/>
  <c r="S93" i="1" s="1"/>
  <c r="J94" i="1"/>
  <c r="S94" i="1" s="1"/>
  <c r="J95" i="1"/>
  <c r="S95" i="1" s="1"/>
  <c r="J96" i="1"/>
  <c r="S96" i="1" s="1"/>
  <c r="J97" i="1"/>
  <c r="S97" i="1" s="1"/>
  <c r="J98" i="1"/>
  <c r="S98" i="1" s="1"/>
  <c r="J99" i="1"/>
  <c r="S99" i="1" s="1"/>
  <c r="J100" i="1"/>
  <c r="S100" i="1" s="1"/>
  <c r="J101" i="1"/>
  <c r="S101" i="1" s="1"/>
  <c r="J102" i="1"/>
  <c r="S102" i="1" s="1"/>
  <c r="J103" i="1"/>
  <c r="S103" i="1" s="1"/>
  <c r="J104" i="1"/>
  <c r="S104" i="1" s="1"/>
  <c r="J105" i="1"/>
  <c r="S105" i="1" s="1"/>
  <c r="J106" i="1"/>
  <c r="S106" i="1" s="1"/>
  <c r="J107" i="1"/>
  <c r="S107" i="1" s="1"/>
  <c r="J108" i="1"/>
  <c r="S108" i="1" s="1"/>
  <c r="J109" i="1"/>
  <c r="S109" i="1" s="1"/>
  <c r="J110" i="1"/>
  <c r="S110" i="1" s="1"/>
  <c r="J111" i="1"/>
  <c r="S111" i="1" s="1"/>
  <c r="J112" i="1"/>
  <c r="S112" i="1" s="1"/>
  <c r="J113" i="1"/>
  <c r="S113" i="1" s="1"/>
  <c r="J114" i="1"/>
  <c r="S114" i="1" s="1"/>
  <c r="J115" i="1"/>
  <c r="S115" i="1" s="1"/>
  <c r="J116" i="1"/>
  <c r="S116" i="1" s="1"/>
  <c r="J3" i="1"/>
  <c r="S3" i="1" s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Q3" i="1"/>
  <c r="P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3" i="1"/>
</calcChain>
</file>

<file path=xl/sharedStrings.xml><?xml version="1.0" encoding="utf-8"?>
<sst xmlns="http://schemas.openxmlformats.org/spreadsheetml/2006/main" count="24" uniqueCount="16">
  <si>
    <t>Commercial banks</t>
  </si>
  <si>
    <t>Savings banks</t>
  </si>
  <si>
    <t>Farming association banks</t>
  </si>
  <si>
    <t>Postbanken</t>
  </si>
  <si>
    <t>Housing mortgage institutes</t>
  </si>
  <si>
    <t>Banks, total</t>
  </si>
  <si>
    <t>GDP</t>
  </si>
  <si>
    <t>Private debt, total</t>
  </si>
  <si>
    <t>Outstanding debt to the public, nominal values</t>
  </si>
  <si>
    <t>Credit-to-GDP ratios</t>
  </si>
  <si>
    <t>Other private debt</t>
  </si>
  <si>
    <t>Updated 6 April 2018 with: http://www.statistikdatabasen.scb.se/pxweb/sv/ssd/?rxid=5673ee7c-04f8-4b20-8055-9a48429bfea2 (after 2013: Only "S1224 Andra monetära kreditmarknadsföretag" in column L) and http://www.statistikdatabasen.scb.se/pxweb/sv/ssd/START__NR__NR0103__NR0103E/NR0103T01BAr/?rxid=5673ee7c-04f8-4b20-8055-9a48429bfea2</t>
  </si>
  <si>
    <r>
      <t xml:space="preserve">Ahnland, L. (2015), "Private debt in Sweden in 1900–2013 and the risk of financial crisis", </t>
    </r>
    <r>
      <rPr>
        <i/>
        <sz val="11"/>
        <color theme="1"/>
        <rFont val="Calibri"/>
        <family val="2"/>
        <scheme val="minor"/>
      </rPr>
      <t>Scandinavian Economic History Review</t>
    </r>
    <r>
      <rPr>
        <sz val="11"/>
        <color theme="1"/>
        <rFont val="Calibri"/>
        <family val="2"/>
        <scheme val="minor"/>
      </rPr>
      <t xml:space="preserve">, Vol. 63, No. 3, 302–323.
</t>
    </r>
  </si>
  <si>
    <t>Y</t>
  </si>
  <si>
    <t>pd/y</t>
  </si>
  <si>
    <t>bd/y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</si>
</sst>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" fontId="0" fillId="0" borderId="0" xfId="0" applyNumberFormat="1" applyBorder="1"/>
    <xf numFmtId="164" fontId="0" fillId="0" borderId="0" xfId="0" applyNumberFormat="1" applyBorder="1"/>
    <xf numFmtId="1" fontId="0" fillId="0" borderId="1" xfId="0" applyNumberFormat="1" applyBorder="1"/>
    <xf numFmtId="164" fontId="0" fillId="0" borderId="1" xfId="0" applyNumberFormat="1" applyBorder="1"/>
    <xf numFmtId="1" fontId="1" fillId="0" borderId="0" xfId="0" applyNumberFormat="1" applyFont="1" applyBorder="1"/>
    <xf numFmtId="1" fontId="2" fillId="0" borderId="0" xfId="0" applyNumberFormat="1" applyFont="1" applyBorder="1"/>
    <xf numFmtId="1" fontId="3" fillId="0" borderId="0" xfId="0" applyNumberFormat="1" applyFont="1" applyBorder="1"/>
    <xf numFmtId="1" fontId="2" fillId="0" borderId="1" xfId="0" applyNumberFormat="1" applyFont="1" applyBorder="1"/>
    <xf numFmtId="1" fontId="0" fillId="0" borderId="0" xfId="0" applyNumberFormat="1" applyFont="1" applyBorder="1"/>
    <xf numFmtId="164" fontId="2" fillId="0" borderId="0" xfId="0" applyNumberFormat="1" applyFont="1" applyBorder="1"/>
    <xf numFmtId="1" fontId="0" fillId="0" borderId="0" xfId="0" applyNumberFormat="1" applyBorder="1" applyAlignment="1"/>
    <xf numFmtId="1" fontId="0" fillId="0" borderId="1" xfId="0" applyNumberFormat="1" applyBorder="1" applyAlignment="1"/>
    <xf numFmtId="1" fontId="0" fillId="0" borderId="0" xfId="0" applyNumberFormat="1" applyFont="1" applyBorder="1" applyAlignment="1"/>
    <xf numFmtId="165" fontId="0" fillId="0" borderId="0" xfId="0" applyNumberFormat="1" applyBorder="1"/>
    <xf numFmtId="165" fontId="2" fillId="0" borderId="0" xfId="0" applyNumberFormat="1" applyFont="1" applyBorder="1"/>
    <xf numFmtId="165" fontId="0" fillId="0" borderId="0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3"/>
  <sheetViews>
    <sheetView tabSelected="1" topLeftCell="A71" zoomScale="80" zoomScaleNormal="80" workbookViewId="0">
      <selection activeCell="U3" sqref="U3:U119"/>
    </sheetView>
  </sheetViews>
  <sheetFormatPr defaultRowHeight="15" x14ac:dyDescent="0.25"/>
  <cols>
    <col min="1" max="1" width="9.42578125" style="5" bestFit="1" customWidth="1"/>
    <col min="2" max="3" width="10.28515625" style="1" bestFit="1" customWidth="1"/>
    <col min="4" max="4" width="9.42578125" style="1" bestFit="1" customWidth="1"/>
    <col min="5" max="5" width="10.28515625" style="1" bestFit="1" customWidth="1"/>
    <col min="6" max="6" width="12.42578125" style="1" bestFit="1" customWidth="1"/>
    <col min="7" max="7" width="12.42578125" style="1" customWidth="1"/>
    <col min="8" max="8" width="12.42578125" style="1" bestFit="1" customWidth="1"/>
    <col min="9" max="9" width="11.42578125" style="1" bestFit="1" customWidth="1"/>
    <col min="10" max="10" width="9.140625" style="1"/>
    <col min="11" max="12" width="9.140625" style="3"/>
    <col min="13" max="24" width="9.140625" style="1"/>
    <col min="25" max="26" width="9.140625" style="14"/>
    <col min="27" max="28" width="9.140625" style="1"/>
    <col min="29" max="29" width="9.140625" style="14"/>
    <col min="30" max="16384" width="9.140625" style="1"/>
  </cols>
  <sheetData>
    <row r="1" spans="1:22" x14ac:dyDescent="0.25">
      <c r="B1" s="1" t="s">
        <v>8</v>
      </c>
      <c r="L1" s="3" t="s">
        <v>9</v>
      </c>
    </row>
    <row r="2" spans="1:22" x14ac:dyDescent="0.25">
      <c r="B2" s="1" t="s">
        <v>0</v>
      </c>
      <c r="C2" s="1" t="s">
        <v>1</v>
      </c>
      <c r="D2" s="1" t="s">
        <v>3</v>
      </c>
      <c r="E2" s="1" t="s">
        <v>2</v>
      </c>
      <c r="F2" s="1" t="s">
        <v>5</v>
      </c>
      <c r="H2" s="1" t="s">
        <v>4</v>
      </c>
      <c r="I2" s="1" t="s">
        <v>10</v>
      </c>
      <c r="J2" s="1" t="s">
        <v>7</v>
      </c>
      <c r="K2" s="3" t="s">
        <v>6</v>
      </c>
      <c r="L2" s="3" t="s">
        <v>0</v>
      </c>
      <c r="M2" s="1" t="s">
        <v>1</v>
      </c>
      <c r="N2" s="1" t="s">
        <v>3</v>
      </c>
      <c r="O2" s="1" t="s">
        <v>2</v>
      </c>
      <c r="P2" s="1" t="s">
        <v>5</v>
      </c>
      <c r="Q2" s="1" t="s">
        <v>4</v>
      </c>
      <c r="R2" s="1" t="s">
        <v>10</v>
      </c>
      <c r="S2" s="1" t="s">
        <v>7</v>
      </c>
      <c r="T2" s="1" t="s">
        <v>14</v>
      </c>
      <c r="U2" s="1" t="s">
        <v>15</v>
      </c>
      <c r="V2" s="1" t="s">
        <v>13</v>
      </c>
    </row>
    <row r="3" spans="1:22" x14ac:dyDescent="0.25">
      <c r="A3" s="5">
        <v>1900</v>
      </c>
      <c r="B3" s="1">
        <v>969.38948537565352</v>
      </c>
      <c r="C3" s="1">
        <v>330.95366794353589</v>
      </c>
      <c r="D3" s="1">
        <v>8.4472057936762577E-3</v>
      </c>
      <c r="E3" s="1">
        <v>0</v>
      </c>
      <c r="F3" s="1">
        <v>1300.351600524983</v>
      </c>
      <c r="H3" s="1">
        <v>45.669420985003342</v>
      </c>
      <c r="I3" s="1">
        <v>342.82399725251611</v>
      </c>
      <c r="J3" s="1">
        <f t="shared" ref="J3:J34" si="0">F3+H3+I3</f>
        <v>1688.8450187625026</v>
      </c>
      <c r="K3" s="3">
        <v>2520.649622272781</v>
      </c>
      <c r="L3" s="4">
        <f t="shared" ref="L3:L34" si="1">B3/K3</f>
        <v>0.38457922783476317</v>
      </c>
      <c r="M3" s="2">
        <f t="shared" ref="M3:M34" si="2">C3/K3</f>
        <v>0.13129697400986917</v>
      </c>
      <c r="N3" s="2">
        <f t="shared" ref="N3:N34" si="3">D3/K3</f>
        <v>3.351201896144419E-6</v>
      </c>
      <c r="O3" s="2">
        <f t="shared" ref="O3:O34" si="4">E3/K3</f>
        <v>0</v>
      </c>
      <c r="P3" s="2">
        <f t="shared" ref="P3:P34" si="5">F3/K3</f>
        <v>0.51587955304652844</v>
      </c>
      <c r="Q3" s="2">
        <f t="shared" ref="Q3:Q34" si="6">H3/K3</f>
        <v>1.8118115497474351E-2</v>
      </c>
      <c r="R3" s="2">
        <f t="shared" ref="R3:R34" si="7">I3/K3</f>
        <v>0.13600620817081424</v>
      </c>
      <c r="S3" s="2">
        <f t="shared" ref="S3:S34" si="8">J3/K3</f>
        <v>0.67000387671481709</v>
      </c>
      <c r="T3" s="2">
        <f>J3/V3</f>
        <v>0.7424655967851248</v>
      </c>
      <c r="U3" s="2">
        <f>F3/V3</f>
        <v>0.57167254329927619</v>
      </c>
      <c r="V3" s="1">
        <v>2274.6441398432462</v>
      </c>
    </row>
    <row r="4" spans="1:22" x14ac:dyDescent="0.25">
      <c r="A4" s="5">
        <v>1901</v>
      </c>
      <c r="B4" s="1">
        <v>1036.4022054821144</v>
      </c>
      <c r="C4" s="1">
        <v>354.87802948162289</v>
      </c>
      <c r="D4" s="1">
        <v>1.2067436848108942E-2</v>
      </c>
      <c r="E4" s="1">
        <v>0</v>
      </c>
      <c r="F4" s="1">
        <v>1391.2923024005854</v>
      </c>
      <c r="H4" s="1">
        <v>48.783818138028749</v>
      </c>
      <c r="I4" s="1">
        <v>340.48392803130213</v>
      </c>
      <c r="J4" s="1">
        <f t="shared" si="0"/>
        <v>1780.5600485699163</v>
      </c>
      <c r="K4" s="3">
        <v>2433.2418916375632</v>
      </c>
      <c r="L4" s="4">
        <f t="shared" si="1"/>
        <v>0.42593472068846361</v>
      </c>
      <c r="M4" s="2">
        <f t="shared" si="2"/>
        <v>0.14584576679418881</v>
      </c>
      <c r="N4" s="2">
        <f t="shared" si="3"/>
        <v>4.9594069909702234E-6</v>
      </c>
      <c r="O4" s="2">
        <f t="shared" si="4"/>
        <v>0</v>
      </c>
      <c r="P4" s="2">
        <f t="shared" si="5"/>
        <v>0.57178544688964339</v>
      </c>
      <c r="Q4" s="2">
        <f t="shared" si="6"/>
        <v>2.0048897853389092E-2</v>
      </c>
      <c r="R4" s="2">
        <f t="shared" si="7"/>
        <v>0.13993016033525449</v>
      </c>
      <c r="S4" s="2">
        <f t="shared" si="8"/>
        <v>0.73176450507828694</v>
      </c>
      <c r="T4" s="2">
        <f t="shared" ref="T4:T67" si="9">J4/V4</f>
        <v>0.8173047345272203</v>
      </c>
      <c r="U4" s="2">
        <f t="shared" ref="U4:U67" si="10">F4/V4</f>
        <v>0.63862478930523159</v>
      </c>
      <c r="V4" s="1">
        <v>2178.5754729536743</v>
      </c>
    </row>
    <row r="5" spans="1:22" x14ac:dyDescent="0.25">
      <c r="A5" s="5">
        <v>1902</v>
      </c>
      <c r="B5" s="1">
        <v>1083.2193113099158</v>
      </c>
      <c r="C5" s="1">
        <v>381.79293621197064</v>
      </c>
      <c r="D5" s="1">
        <v>1.7239195497298493E-2</v>
      </c>
      <c r="E5" s="1">
        <v>0</v>
      </c>
      <c r="F5" s="1">
        <v>1465.0294867173836</v>
      </c>
      <c r="H5" s="1">
        <v>52.929666156997897</v>
      </c>
      <c r="I5" s="1">
        <v>338.14386583198393</v>
      </c>
      <c r="J5" s="1">
        <f t="shared" si="0"/>
        <v>1856.1030187063654</v>
      </c>
      <c r="K5" s="3">
        <v>2418.1604441799627</v>
      </c>
      <c r="L5" s="4">
        <f t="shared" si="1"/>
        <v>0.44795179489310233</v>
      </c>
      <c r="M5" s="2">
        <f t="shared" si="2"/>
        <v>0.15788569246133824</v>
      </c>
      <c r="N5" s="2">
        <f t="shared" si="3"/>
        <v>7.1290536319828777E-6</v>
      </c>
      <c r="O5" s="2">
        <f t="shared" si="4"/>
        <v>0</v>
      </c>
      <c r="P5" s="2">
        <f t="shared" si="5"/>
        <v>0.60584461640807241</v>
      </c>
      <c r="Q5" s="2">
        <f t="shared" si="6"/>
        <v>2.188840127808277E-2</v>
      </c>
      <c r="R5" s="2">
        <f t="shared" si="7"/>
        <v>0.13983516546465302</v>
      </c>
      <c r="S5" s="2">
        <f t="shared" si="8"/>
        <v>0.76756818315080821</v>
      </c>
      <c r="T5" s="2">
        <f t="shared" si="9"/>
        <v>0.85902879456668801</v>
      </c>
      <c r="U5" s="2">
        <f t="shared" si="10"/>
        <v>0.67803484035957073</v>
      </c>
      <c r="V5" s="1">
        <v>2160.6994206086215</v>
      </c>
    </row>
    <row r="6" spans="1:22" x14ac:dyDescent="0.25">
      <c r="A6" s="5">
        <v>1903</v>
      </c>
      <c r="B6" s="1">
        <v>1152.0679963508003</v>
      </c>
      <c r="C6" s="1">
        <v>408.70784294231845</v>
      </c>
      <c r="D6" s="1">
        <v>2.4627422138997851E-2</v>
      </c>
      <c r="E6" s="1">
        <v>0</v>
      </c>
      <c r="F6" s="1">
        <v>1560.8004667152577</v>
      </c>
      <c r="H6" s="1">
        <v>56.170548365426129</v>
      </c>
      <c r="I6" s="1">
        <v>334.63376512285259</v>
      </c>
      <c r="J6" s="1">
        <f t="shared" si="0"/>
        <v>1951.6047802035364</v>
      </c>
      <c r="K6" s="3">
        <v>2624.9376543125163</v>
      </c>
      <c r="L6" s="4">
        <f t="shared" si="1"/>
        <v>0.43889347027273773</v>
      </c>
      <c r="M6" s="2">
        <f t="shared" si="2"/>
        <v>0.15570192391840293</v>
      </c>
      <c r="N6" s="2">
        <f t="shared" si="3"/>
        <v>9.3820979323213262E-6</v>
      </c>
      <c r="O6" s="2">
        <f t="shared" si="4"/>
        <v>0</v>
      </c>
      <c r="P6" s="2">
        <f t="shared" si="5"/>
        <v>0.59460477628907293</v>
      </c>
      <c r="Q6" s="2">
        <f t="shared" si="6"/>
        <v>2.1398812376798131E-2</v>
      </c>
      <c r="R6" s="2">
        <f t="shared" si="7"/>
        <v>0.12748255737544165</v>
      </c>
      <c r="S6" s="2">
        <f t="shared" si="8"/>
        <v>0.74348614604131269</v>
      </c>
      <c r="T6" s="2">
        <f t="shared" si="9"/>
        <v>0.82978741125517386</v>
      </c>
      <c r="U6" s="2">
        <f t="shared" si="10"/>
        <v>0.66362441407140293</v>
      </c>
      <c r="V6" s="1">
        <v>2351.9334635981654</v>
      </c>
    </row>
    <row r="7" spans="1:22" x14ac:dyDescent="0.25">
      <c r="A7" s="5">
        <v>1904</v>
      </c>
      <c r="B7" s="1">
        <v>1342.0903670636417</v>
      </c>
      <c r="C7" s="1">
        <v>436.61959807008657</v>
      </c>
      <c r="D7" s="1">
        <v>3.5182031627139787E-2</v>
      </c>
      <c r="E7" s="1">
        <v>0</v>
      </c>
      <c r="F7" s="1">
        <v>1778.7451471653553</v>
      </c>
      <c r="H7" s="1">
        <v>60.449516721393017</v>
      </c>
      <c r="I7" s="1">
        <v>332.2937232519738</v>
      </c>
      <c r="J7" s="1">
        <f t="shared" si="0"/>
        <v>2171.4883871387219</v>
      </c>
      <c r="K7" s="3">
        <v>2684.6842129276256</v>
      </c>
      <c r="L7" s="4">
        <f t="shared" si="1"/>
        <v>0.49990623128077449</v>
      </c>
      <c r="M7" s="2">
        <f t="shared" si="2"/>
        <v>0.16263350302714247</v>
      </c>
      <c r="N7" s="2">
        <f t="shared" si="3"/>
        <v>1.31047187813475E-5</v>
      </c>
      <c r="O7" s="2">
        <f t="shared" si="4"/>
        <v>0</v>
      </c>
      <c r="P7" s="2">
        <f t="shared" si="5"/>
        <v>0.66255283902669826</v>
      </c>
      <c r="Q7" s="2">
        <f t="shared" si="6"/>
        <v>2.2516434681706318E-2</v>
      </c>
      <c r="R7" s="2">
        <f t="shared" si="7"/>
        <v>0.12377385826305817</v>
      </c>
      <c r="S7" s="2">
        <f t="shared" si="8"/>
        <v>0.80884313197146274</v>
      </c>
      <c r="T7" s="2">
        <f t="shared" si="9"/>
        <v>0.90316268246408382</v>
      </c>
      <c r="U7" s="2">
        <f t="shared" si="10"/>
        <v>0.7398134146370664</v>
      </c>
      <c r="V7" s="1">
        <v>2404.3158882675334</v>
      </c>
    </row>
    <row r="8" spans="1:22" x14ac:dyDescent="0.25">
      <c r="A8" s="5">
        <v>1905</v>
      </c>
      <c r="B8" s="1">
        <v>1472.4438774077162</v>
      </c>
      <c r="C8" s="1">
        <v>467.5218983901155</v>
      </c>
      <c r="D8" s="1">
        <v>5.0260045181628271E-2</v>
      </c>
      <c r="E8" s="1">
        <v>0</v>
      </c>
      <c r="F8" s="1">
        <v>1940.0160358430132</v>
      </c>
      <c r="H8" s="1">
        <v>63.830502628759838</v>
      </c>
      <c r="I8" s="1">
        <v>329.95369588103364</v>
      </c>
      <c r="J8" s="1">
        <f t="shared" si="0"/>
        <v>2333.8002343528069</v>
      </c>
      <c r="K8" s="3">
        <v>2753.0712958834847</v>
      </c>
      <c r="L8" s="4">
        <f t="shared" si="1"/>
        <v>0.53483681283858509</v>
      </c>
      <c r="M8" s="2">
        <f t="shared" si="2"/>
        <v>0.16981830404798276</v>
      </c>
      <c r="N8" s="2">
        <f t="shared" si="3"/>
        <v>1.8255991138616476E-5</v>
      </c>
      <c r="O8" s="2">
        <f t="shared" si="4"/>
        <v>0</v>
      </c>
      <c r="P8" s="2">
        <f t="shared" si="5"/>
        <v>0.70467337287770637</v>
      </c>
      <c r="Q8" s="2">
        <f t="shared" si="6"/>
        <v>2.3185197827677785E-2</v>
      </c>
      <c r="R8" s="2">
        <f t="shared" si="7"/>
        <v>0.1198493102501178</v>
      </c>
      <c r="S8" s="2">
        <f t="shared" si="8"/>
        <v>0.84770788095550209</v>
      </c>
      <c r="T8" s="2">
        <f t="shared" si="9"/>
        <v>0.94884744812937294</v>
      </c>
      <c r="U8" s="2">
        <f t="shared" si="10"/>
        <v>0.78874757052639399</v>
      </c>
      <c r="V8" s="1">
        <v>2459.6158623325919</v>
      </c>
    </row>
    <row r="9" spans="1:22" x14ac:dyDescent="0.25">
      <c r="A9" s="5">
        <v>1906</v>
      </c>
      <c r="B9" s="1">
        <v>1715.7092312188413</v>
      </c>
      <c r="C9" s="1">
        <v>499.42104710756479</v>
      </c>
      <c r="D9" s="1">
        <v>7.180006454518327E-2</v>
      </c>
      <c r="E9" s="1">
        <v>0</v>
      </c>
      <c r="F9" s="1">
        <v>2215.2020783909511</v>
      </c>
      <c r="H9" s="1">
        <v>77.955171992660837</v>
      </c>
      <c r="I9" s="1">
        <v>332.29387678101239</v>
      </c>
      <c r="J9" s="1">
        <f t="shared" si="0"/>
        <v>2625.4511271646243</v>
      </c>
      <c r="K9" s="3">
        <v>3072.1783758937759</v>
      </c>
      <c r="L9" s="4">
        <f t="shared" si="1"/>
        <v>0.55846667129791816</v>
      </c>
      <c r="M9" s="2">
        <f t="shared" si="2"/>
        <v>0.16256251623484275</v>
      </c>
      <c r="N9" s="2">
        <f t="shared" si="3"/>
        <v>2.3371059801921424E-5</v>
      </c>
      <c r="O9" s="2">
        <f t="shared" si="4"/>
        <v>0</v>
      </c>
      <c r="P9" s="2">
        <f t="shared" si="5"/>
        <v>0.72105255859256279</v>
      </c>
      <c r="Q9" s="2">
        <f t="shared" si="6"/>
        <v>2.5374559174150057E-2</v>
      </c>
      <c r="R9" s="2">
        <f t="shared" si="7"/>
        <v>0.1081622992298875</v>
      </c>
      <c r="S9" s="2">
        <f t="shared" si="8"/>
        <v>0.85458941699660029</v>
      </c>
      <c r="T9" s="2">
        <f t="shared" si="9"/>
        <v>0.95178811782415007</v>
      </c>
      <c r="U9" s="2">
        <f t="shared" si="10"/>
        <v>0.80306313645565919</v>
      </c>
      <c r="V9" s="1">
        <v>2758.4407474707473</v>
      </c>
    </row>
    <row r="10" spans="1:22" x14ac:dyDescent="0.25">
      <c r="A10" s="5">
        <v>1907</v>
      </c>
      <c r="B10" s="1">
        <v>1963.5644973660253</v>
      </c>
      <c r="C10" s="1">
        <v>529.32649903017341</v>
      </c>
      <c r="D10" s="1">
        <v>0.10257152077883325</v>
      </c>
      <c r="E10" s="1">
        <v>0</v>
      </c>
      <c r="F10" s="1">
        <v>2492.9935679169776</v>
      </c>
      <c r="H10" s="1">
        <v>92.159418929027069</v>
      </c>
      <c r="I10" s="1">
        <v>333.46403374234131</v>
      </c>
      <c r="J10" s="1">
        <f t="shared" si="0"/>
        <v>2918.6170205883459</v>
      </c>
      <c r="K10" s="3">
        <v>3309.6611125351747</v>
      </c>
      <c r="L10" s="4">
        <f t="shared" si="1"/>
        <v>0.593282644536966</v>
      </c>
      <c r="M10" s="2">
        <f t="shared" si="2"/>
        <v>0.15993374579209213</v>
      </c>
      <c r="N10" s="2">
        <f t="shared" si="3"/>
        <v>3.0991547862815555E-5</v>
      </c>
      <c r="O10" s="2">
        <f t="shared" si="4"/>
        <v>0</v>
      </c>
      <c r="P10" s="2">
        <f t="shared" si="5"/>
        <v>0.75324738187692086</v>
      </c>
      <c r="Q10" s="2">
        <f t="shared" si="6"/>
        <v>2.7845575663314262E-2</v>
      </c>
      <c r="R10" s="2">
        <f t="shared" si="7"/>
        <v>0.1007547366343228</v>
      </c>
      <c r="S10" s="2">
        <f t="shared" si="8"/>
        <v>0.88184769417455799</v>
      </c>
      <c r="T10" s="2">
        <f t="shared" si="9"/>
        <v>0.98026756715098606</v>
      </c>
      <c r="U10" s="2">
        <f t="shared" si="10"/>
        <v>0.83731463309715148</v>
      </c>
      <c r="V10" s="1">
        <v>2977.3677293750602</v>
      </c>
    </row>
    <row r="11" spans="1:22" x14ac:dyDescent="0.25">
      <c r="A11" s="5">
        <v>1908</v>
      </c>
      <c r="B11" s="1">
        <v>1992.9399363168027</v>
      </c>
      <c r="C11" s="1">
        <v>579.16891890118779</v>
      </c>
      <c r="D11" s="1">
        <v>0.14653074396976182</v>
      </c>
      <c r="E11" s="1">
        <v>0</v>
      </c>
      <c r="F11" s="1">
        <v>2572.2553859619602</v>
      </c>
      <c r="H11" s="1">
        <v>106.44741799903697</v>
      </c>
      <c r="I11" s="1">
        <v>335.8042680970874</v>
      </c>
      <c r="J11" s="1">
        <f t="shared" si="0"/>
        <v>3014.5070720580848</v>
      </c>
      <c r="K11" s="3">
        <v>3331.1519484179862</v>
      </c>
      <c r="L11" s="4">
        <f t="shared" si="1"/>
        <v>0.59827350033170346</v>
      </c>
      <c r="M11" s="2">
        <f t="shared" si="2"/>
        <v>0.17386445526036234</v>
      </c>
      <c r="N11" s="2">
        <f t="shared" si="3"/>
        <v>4.3988009625124265E-5</v>
      </c>
      <c r="O11" s="2">
        <f t="shared" si="4"/>
        <v>0</v>
      </c>
      <c r="P11" s="2">
        <f t="shared" si="5"/>
        <v>0.7721819436016909</v>
      </c>
      <c r="Q11" s="2">
        <f t="shared" si="6"/>
        <v>3.1955137336076918E-2</v>
      </c>
      <c r="R11" s="2">
        <f t="shared" si="7"/>
        <v>0.1008072502536445</v>
      </c>
      <c r="S11" s="2">
        <f t="shared" si="8"/>
        <v>0.90494433119141238</v>
      </c>
      <c r="T11" s="2">
        <f t="shared" si="9"/>
        <v>1.0090209876987235</v>
      </c>
      <c r="U11" s="2">
        <f t="shared" si="10"/>
        <v>0.8609897433031094</v>
      </c>
      <c r="V11" s="1">
        <v>2987.5563628594864</v>
      </c>
    </row>
    <row r="12" spans="1:22" x14ac:dyDescent="0.25">
      <c r="A12" s="5">
        <v>1909</v>
      </c>
      <c r="B12" s="1">
        <v>2014.9715155298859</v>
      </c>
      <c r="C12" s="1">
        <v>654.92939710512985</v>
      </c>
      <c r="D12" s="1">
        <v>0.20932963424251688</v>
      </c>
      <c r="E12" s="1">
        <v>0</v>
      </c>
      <c r="F12" s="1">
        <v>2670.1102422692579</v>
      </c>
      <c r="H12" s="1">
        <v>120.82356275724241</v>
      </c>
      <c r="I12" s="1">
        <v>338.14454058023216</v>
      </c>
      <c r="J12" s="1">
        <f t="shared" si="0"/>
        <v>3129.0783456067329</v>
      </c>
      <c r="K12" s="3">
        <v>3297.1198459710604</v>
      </c>
      <c r="L12" s="4">
        <f t="shared" si="1"/>
        <v>0.61113080799658981</v>
      </c>
      <c r="M12" s="2">
        <f t="shared" si="2"/>
        <v>0.19863681870873623</v>
      </c>
      <c r="N12" s="2">
        <f t="shared" si="3"/>
        <v>6.3488633723250538E-5</v>
      </c>
      <c r="O12" s="2">
        <f t="shared" si="4"/>
        <v>0</v>
      </c>
      <c r="P12" s="2">
        <f t="shared" si="5"/>
        <v>0.80983111533904917</v>
      </c>
      <c r="Q12" s="2">
        <f t="shared" si="6"/>
        <v>3.6645183797271927E-2</v>
      </c>
      <c r="R12" s="2">
        <f t="shared" si="7"/>
        <v>0.10255755215978284</v>
      </c>
      <c r="S12" s="2">
        <f t="shared" si="8"/>
        <v>0.94903385129610407</v>
      </c>
      <c r="T12" s="2">
        <f t="shared" si="9"/>
        <v>1.0643673855071338</v>
      </c>
      <c r="U12" s="2">
        <f t="shared" si="10"/>
        <v>0.90824771504047652</v>
      </c>
      <c r="V12" s="1">
        <v>2939.848015087231</v>
      </c>
    </row>
    <row r="13" spans="1:22" x14ac:dyDescent="0.25">
      <c r="A13" s="5">
        <v>1910</v>
      </c>
      <c r="B13" s="1">
        <v>2053.5267791527808</v>
      </c>
      <c r="C13" s="1">
        <v>690.81593941226015</v>
      </c>
      <c r="D13" s="1">
        <v>0.29904233463216701</v>
      </c>
      <c r="E13" s="1">
        <v>0</v>
      </c>
      <c r="F13" s="1">
        <v>2744.641760899673</v>
      </c>
      <c r="H13" s="1">
        <v>135.29247723974541</v>
      </c>
      <c r="I13" s="1">
        <v>340.48486161672281</v>
      </c>
      <c r="J13" s="1">
        <f t="shared" si="0"/>
        <v>3220.4190997561413</v>
      </c>
      <c r="K13" s="3">
        <v>3553.0002712818041</v>
      </c>
      <c r="L13" s="4">
        <f t="shared" si="1"/>
        <v>0.57796977831694252</v>
      </c>
      <c r="M13" s="2">
        <f t="shared" si="2"/>
        <v>0.19443171592076372</v>
      </c>
      <c r="N13" s="2">
        <f t="shared" si="3"/>
        <v>8.4166144610026299E-5</v>
      </c>
      <c r="O13" s="2">
        <f t="shared" si="4"/>
        <v>0</v>
      </c>
      <c r="P13" s="2">
        <f t="shared" si="5"/>
        <v>0.77248566038231625</v>
      </c>
      <c r="Q13" s="2">
        <f t="shared" si="6"/>
        <v>3.8078375150513682E-2</v>
      </c>
      <c r="R13" s="2">
        <f t="shared" si="7"/>
        <v>9.5830238001610737E-2</v>
      </c>
      <c r="S13" s="2">
        <f t="shared" si="8"/>
        <v>0.90639427353444069</v>
      </c>
      <c r="T13" s="2">
        <f t="shared" si="9"/>
        <v>1.0118148750962774</v>
      </c>
      <c r="U13" s="2">
        <f t="shared" si="10"/>
        <v>0.86233166381947512</v>
      </c>
      <c r="V13" s="1">
        <v>3182.8145434704229</v>
      </c>
    </row>
    <row r="14" spans="1:22" x14ac:dyDescent="0.25">
      <c r="A14" s="5">
        <v>1911</v>
      </c>
      <c r="B14" s="1">
        <v>2051.6908142183574</v>
      </c>
      <c r="C14" s="1">
        <v>722.71508812970944</v>
      </c>
      <c r="D14" s="1">
        <v>0.42720333518881004</v>
      </c>
      <c r="E14" s="1">
        <v>0</v>
      </c>
      <c r="F14" s="1">
        <v>2774.8331056832558</v>
      </c>
      <c r="H14" s="1">
        <v>159.36331070965474</v>
      </c>
      <c r="I14" s="1">
        <v>347.50543428831628</v>
      </c>
      <c r="J14" s="1">
        <f t="shared" si="0"/>
        <v>3281.7018506812269</v>
      </c>
      <c r="K14" s="3">
        <v>3629.7461561468172</v>
      </c>
      <c r="L14" s="4">
        <f t="shared" si="1"/>
        <v>0.56524360821869279</v>
      </c>
      <c r="M14" s="2">
        <f t="shared" si="2"/>
        <v>0.19910898917981437</v>
      </c>
      <c r="N14" s="2">
        <f t="shared" si="3"/>
        <v>1.176950995499671E-4</v>
      </c>
      <c r="O14" s="2">
        <f t="shared" si="4"/>
        <v>0</v>
      </c>
      <c r="P14" s="2">
        <f t="shared" si="5"/>
        <v>0.76447029249805709</v>
      </c>
      <c r="Q14" s="2">
        <f t="shared" si="6"/>
        <v>4.3904808726026173E-2</v>
      </c>
      <c r="R14" s="2">
        <f t="shared" si="7"/>
        <v>9.5738219517040035E-2</v>
      </c>
      <c r="S14" s="2">
        <f t="shared" si="8"/>
        <v>0.90411332074112338</v>
      </c>
      <c r="T14" s="2">
        <f t="shared" si="9"/>
        <v>1.0090636604544794</v>
      </c>
      <c r="U14" s="2">
        <f t="shared" si="10"/>
        <v>0.85321073582287421</v>
      </c>
      <c r="V14" s="1">
        <v>3252.2247894678494</v>
      </c>
    </row>
    <row r="15" spans="1:22" x14ac:dyDescent="0.25">
      <c r="A15" s="5">
        <v>1912</v>
      </c>
      <c r="B15" s="1">
        <v>2158.1767804149254</v>
      </c>
      <c r="C15" s="1">
        <v>764.64352857360416</v>
      </c>
      <c r="D15" s="1">
        <v>0.61029047884115717</v>
      </c>
      <c r="E15" s="1">
        <v>0</v>
      </c>
      <c r="F15" s="1">
        <v>2923.4305994673709</v>
      </c>
      <c r="H15" s="1">
        <v>183.53690241833155</v>
      </c>
      <c r="I15" s="1">
        <v>346.65868662890938</v>
      </c>
      <c r="J15" s="1">
        <f t="shared" si="0"/>
        <v>3453.6261885146118</v>
      </c>
      <c r="K15" s="3">
        <v>3856.6729392700977</v>
      </c>
      <c r="L15" s="4">
        <f t="shared" si="1"/>
        <v>0.55959548927251668</v>
      </c>
      <c r="M15" s="2">
        <f t="shared" si="2"/>
        <v>0.19826506955975332</v>
      </c>
      <c r="N15" s="2">
        <f t="shared" si="3"/>
        <v>1.5824273627845117E-4</v>
      </c>
      <c r="O15" s="2">
        <f t="shared" si="4"/>
        <v>0</v>
      </c>
      <c r="P15" s="2">
        <f t="shared" si="5"/>
        <v>0.75801880156854851</v>
      </c>
      <c r="Q15" s="2">
        <f t="shared" si="6"/>
        <v>4.7589439215726496E-2</v>
      </c>
      <c r="R15" s="2">
        <f t="shared" si="7"/>
        <v>8.9885425102839284E-2</v>
      </c>
      <c r="S15" s="2">
        <f t="shared" si="8"/>
        <v>0.89549366588711432</v>
      </c>
      <c r="T15" s="2">
        <f t="shared" si="9"/>
        <v>0.99482871672336282</v>
      </c>
      <c r="U15" s="2">
        <f t="shared" si="10"/>
        <v>0.84210408218753607</v>
      </c>
      <c r="V15" s="1">
        <v>3471.5787054174671</v>
      </c>
    </row>
    <row r="16" spans="1:22" x14ac:dyDescent="0.25">
      <c r="A16" s="5">
        <v>1913</v>
      </c>
      <c r="B16" s="1">
        <v>2279.7922849002007</v>
      </c>
      <c r="C16" s="1">
        <v>809.96922835590726</v>
      </c>
      <c r="D16" s="1">
        <v>0.87184354120165319</v>
      </c>
      <c r="E16" s="1">
        <v>0</v>
      </c>
      <c r="F16" s="1">
        <v>3090.6333567973093</v>
      </c>
      <c r="H16" s="1">
        <v>207.81864296190795</v>
      </c>
      <c r="I16" s="1">
        <v>351.17787684335423</v>
      </c>
      <c r="J16" s="1">
        <f t="shared" si="0"/>
        <v>3649.6298766025716</v>
      </c>
      <c r="K16" s="3">
        <v>4164.7066771866694</v>
      </c>
      <c r="L16" s="4">
        <f t="shared" si="1"/>
        <v>0.54740764755136118</v>
      </c>
      <c r="M16" s="2">
        <f t="shared" si="2"/>
        <v>0.19448409963485239</v>
      </c>
      <c r="N16" s="2">
        <f t="shared" si="3"/>
        <v>2.0934092333018718E-4</v>
      </c>
      <c r="O16" s="2">
        <f t="shared" si="4"/>
        <v>0</v>
      </c>
      <c r="P16" s="2">
        <f t="shared" si="5"/>
        <v>0.74210108810954367</v>
      </c>
      <c r="Q16" s="2">
        <f t="shared" si="6"/>
        <v>4.9899947119995736E-2</v>
      </c>
      <c r="R16" s="2">
        <f t="shared" si="7"/>
        <v>8.4322355465518861E-2</v>
      </c>
      <c r="S16" s="2">
        <f t="shared" si="8"/>
        <v>0.87632339069505827</v>
      </c>
      <c r="T16" s="2">
        <f t="shared" si="9"/>
        <v>0.97068430380769433</v>
      </c>
      <c r="U16" s="2">
        <f t="shared" si="10"/>
        <v>0.82200918715087645</v>
      </c>
      <c r="V16" s="1">
        <v>3759.8525723411849</v>
      </c>
    </row>
    <row r="17" spans="1:22" x14ac:dyDescent="0.25">
      <c r="A17" s="5">
        <v>1914</v>
      </c>
      <c r="B17" s="1">
        <v>2361.5338534886646</v>
      </c>
      <c r="C17" s="1">
        <v>832.90471628375337</v>
      </c>
      <c r="D17" s="1">
        <v>1.2454907731452194</v>
      </c>
      <c r="E17" s="1">
        <v>0</v>
      </c>
      <c r="F17" s="1">
        <v>3195.6840605455632</v>
      </c>
      <c r="H17" s="1">
        <v>232.2142057218868</v>
      </c>
      <c r="I17" s="1">
        <v>358.64922445195452</v>
      </c>
      <c r="J17" s="1">
        <f t="shared" si="0"/>
        <v>3786.5474907194043</v>
      </c>
      <c r="K17" s="3">
        <v>4279.0525878573071</v>
      </c>
      <c r="L17" s="4">
        <f t="shared" si="1"/>
        <v>0.55188240971611413</v>
      </c>
      <c r="M17" s="2">
        <f t="shared" si="2"/>
        <v>0.19464699233827881</v>
      </c>
      <c r="N17" s="2">
        <f t="shared" si="3"/>
        <v>2.9106694708065889E-4</v>
      </c>
      <c r="O17" s="2">
        <f t="shared" si="4"/>
        <v>0</v>
      </c>
      <c r="P17" s="2">
        <f t="shared" si="5"/>
        <v>0.74682046900147359</v>
      </c>
      <c r="Q17" s="2">
        <f t="shared" si="6"/>
        <v>5.4267668123743659E-2</v>
      </c>
      <c r="R17" s="2">
        <f t="shared" si="7"/>
        <v>8.3815100910350007E-2</v>
      </c>
      <c r="S17" s="2">
        <f t="shared" si="8"/>
        <v>0.88490323803556714</v>
      </c>
      <c r="T17" s="2">
        <f t="shared" si="9"/>
        <v>0.98150842121937143</v>
      </c>
      <c r="U17" s="2">
        <f t="shared" si="10"/>
        <v>0.82835110999388695</v>
      </c>
      <c r="V17" s="1">
        <v>3857.8858916108011</v>
      </c>
    </row>
    <row r="18" spans="1:22" x14ac:dyDescent="0.25">
      <c r="A18" s="5">
        <v>1915</v>
      </c>
      <c r="B18" s="1">
        <v>2510.0642647042873</v>
      </c>
      <c r="C18" s="1">
        <v>853.04504130523287</v>
      </c>
      <c r="D18" s="1">
        <v>1.7792725330645989</v>
      </c>
      <c r="E18" s="1">
        <v>0</v>
      </c>
      <c r="F18" s="1">
        <v>3364.8885785425846</v>
      </c>
      <c r="H18" s="1">
        <v>256.72956169978431</v>
      </c>
      <c r="I18" s="1">
        <v>356.58250781689401</v>
      </c>
      <c r="J18" s="1">
        <f t="shared" si="0"/>
        <v>3978.2006480592631</v>
      </c>
      <c r="K18" s="3">
        <v>4931.4790944992419</v>
      </c>
      <c r="L18" s="4">
        <f t="shared" si="1"/>
        <v>0.50898811829175306</v>
      </c>
      <c r="M18" s="2">
        <f t="shared" si="2"/>
        <v>0.17297955135950013</v>
      </c>
      <c r="N18" s="2">
        <f t="shared" si="3"/>
        <v>3.6079896091403222E-4</v>
      </c>
      <c r="O18" s="2">
        <f t="shared" si="4"/>
        <v>0</v>
      </c>
      <c r="P18" s="2">
        <f t="shared" si="5"/>
        <v>0.68232846861216723</v>
      </c>
      <c r="Q18" s="2">
        <f t="shared" si="6"/>
        <v>5.2059343004444682E-2</v>
      </c>
      <c r="R18" s="2">
        <f t="shared" si="7"/>
        <v>7.2307415480000636E-2</v>
      </c>
      <c r="S18" s="2">
        <f t="shared" si="8"/>
        <v>0.80669522709661257</v>
      </c>
      <c r="T18" s="2">
        <f t="shared" si="9"/>
        <v>0.89004045455976588</v>
      </c>
      <c r="U18" s="2">
        <f t="shared" si="10"/>
        <v>0.75282451161683883</v>
      </c>
      <c r="V18" s="1">
        <v>4469.6852010249031</v>
      </c>
    </row>
    <row r="19" spans="1:22" x14ac:dyDescent="0.25">
      <c r="A19" s="5">
        <v>1916</v>
      </c>
      <c r="B19" s="1">
        <v>2899.8319880956205</v>
      </c>
      <c r="C19" s="1">
        <v>902.76684252015946</v>
      </c>
      <c r="D19" s="1">
        <v>2.5418179043779978</v>
      </c>
      <c r="E19" s="1">
        <v>0</v>
      </c>
      <c r="F19" s="1">
        <v>3805.1406485201583</v>
      </c>
      <c r="H19" s="1">
        <v>270.10244710959159</v>
      </c>
      <c r="I19" s="1">
        <v>360.92668820374297</v>
      </c>
      <c r="J19" s="1">
        <f t="shared" si="0"/>
        <v>4436.1697838334931</v>
      </c>
      <c r="K19" s="3">
        <v>6186.1176981125191</v>
      </c>
      <c r="L19" s="4">
        <f t="shared" si="1"/>
        <v>0.46876443831329051</v>
      </c>
      <c r="M19" s="2">
        <f t="shared" si="2"/>
        <v>0.14593431398752851</v>
      </c>
      <c r="N19" s="2">
        <f t="shared" si="3"/>
        <v>4.1089064715880627E-4</v>
      </c>
      <c r="O19" s="2">
        <f t="shared" si="4"/>
        <v>0</v>
      </c>
      <c r="P19" s="2">
        <f t="shared" si="5"/>
        <v>0.61510964294797787</v>
      </c>
      <c r="Q19" s="2">
        <f t="shared" si="6"/>
        <v>4.3662675088125796E-2</v>
      </c>
      <c r="R19" s="2">
        <f t="shared" si="7"/>
        <v>5.8344620296162053E-2</v>
      </c>
      <c r="S19" s="2">
        <f t="shared" si="8"/>
        <v>0.71711693833226575</v>
      </c>
      <c r="T19" s="2">
        <f t="shared" si="9"/>
        <v>0.78383789967481465</v>
      </c>
      <c r="U19" s="2">
        <f t="shared" si="10"/>
        <v>0.67233978843025544</v>
      </c>
      <c r="V19" s="1">
        <v>5659.5499983783584</v>
      </c>
    </row>
    <row r="20" spans="1:22" x14ac:dyDescent="0.25">
      <c r="A20" s="5">
        <v>1917</v>
      </c>
      <c r="B20" s="1">
        <v>3763.1027002615906</v>
      </c>
      <c r="C20" s="1">
        <v>983.39891884229451</v>
      </c>
      <c r="D20" s="1">
        <v>3.6311684348257121</v>
      </c>
      <c r="E20" s="1">
        <v>0</v>
      </c>
      <c r="F20" s="1">
        <v>4750.1327875387105</v>
      </c>
      <c r="H20" s="1">
        <v>283.6080238708372</v>
      </c>
      <c r="I20" s="1">
        <v>356.42440345019764</v>
      </c>
      <c r="J20" s="1">
        <f t="shared" si="0"/>
        <v>5390.1652148597459</v>
      </c>
      <c r="K20" s="3">
        <v>7118.4213909837154</v>
      </c>
      <c r="L20" s="4">
        <f t="shared" si="1"/>
        <v>0.52864286807015737</v>
      </c>
      <c r="M20" s="2">
        <f t="shared" si="2"/>
        <v>0.13814845523023972</v>
      </c>
      <c r="N20" s="2">
        <f t="shared" si="3"/>
        <v>5.10108665303939E-4</v>
      </c>
      <c r="O20" s="2">
        <f t="shared" si="4"/>
        <v>0</v>
      </c>
      <c r="P20" s="2">
        <f t="shared" si="5"/>
        <v>0.66730143196570102</v>
      </c>
      <c r="Q20" s="2">
        <f t="shared" si="6"/>
        <v>3.9841421052996213E-2</v>
      </c>
      <c r="R20" s="2">
        <f t="shared" si="7"/>
        <v>5.0070708640773835E-2</v>
      </c>
      <c r="S20" s="2">
        <f t="shared" si="8"/>
        <v>0.75721356165947118</v>
      </c>
      <c r="T20" s="2">
        <f t="shared" si="9"/>
        <v>0.83058639819257529</v>
      </c>
      <c r="U20" s="2">
        <f t="shared" si="10"/>
        <v>0.73196192058482124</v>
      </c>
      <c r="V20" s="1">
        <v>6489.5900373389104</v>
      </c>
    </row>
    <row r="21" spans="1:22" x14ac:dyDescent="0.25">
      <c r="A21" s="5">
        <v>1918</v>
      </c>
      <c r="B21" s="1">
        <v>5170.652637419038</v>
      </c>
      <c r="C21" s="1">
        <v>1126.8912582573553</v>
      </c>
      <c r="D21" s="1">
        <v>5.1873834783224444</v>
      </c>
      <c r="E21" s="1">
        <v>0</v>
      </c>
      <c r="F21" s="1">
        <v>6302.7312791547165</v>
      </c>
      <c r="H21" s="1">
        <v>288.66009801526013</v>
      </c>
      <c r="I21" s="1">
        <v>352.19156533574306</v>
      </c>
      <c r="J21" s="1">
        <f t="shared" si="0"/>
        <v>6943.5829425057191</v>
      </c>
      <c r="K21" s="3">
        <v>9650.9230537613093</v>
      </c>
      <c r="L21" s="4">
        <f t="shared" si="1"/>
        <v>0.53576767824336247</v>
      </c>
      <c r="M21" s="2">
        <f t="shared" si="2"/>
        <v>0.11676512722979027</v>
      </c>
      <c r="N21" s="2">
        <f t="shared" si="3"/>
        <v>5.3750127831562555E-4</v>
      </c>
      <c r="O21" s="2">
        <f t="shared" si="4"/>
        <v>0</v>
      </c>
      <c r="P21" s="2">
        <f t="shared" si="5"/>
        <v>0.65307030675146838</v>
      </c>
      <c r="Q21" s="2">
        <f t="shared" si="6"/>
        <v>2.9910102526696552E-2</v>
      </c>
      <c r="R21" s="2">
        <f t="shared" si="7"/>
        <v>3.6493044590017891E-2</v>
      </c>
      <c r="S21" s="2">
        <f t="shared" si="8"/>
        <v>0.71947345386818273</v>
      </c>
      <c r="T21" s="2">
        <f t="shared" si="9"/>
        <v>0.79315444632925303</v>
      </c>
      <c r="U21" s="2">
        <f t="shared" si="10"/>
        <v>0.71995097912318295</v>
      </c>
      <c r="V21" s="1">
        <v>8754.3894819487778</v>
      </c>
    </row>
    <row r="22" spans="1:22" x14ac:dyDescent="0.25">
      <c r="A22" s="5">
        <v>1919</v>
      </c>
      <c r="B22" s="1">
        <v>5729.8845883718213</v>
      </c>
      <c r="C22" s="1">
        <v>1302.2498503927504</v>
      </c>
      <c r="D22" s="1">
        <v>7.4105478261749216</v>
      </c>
      <c r="E22" s="1">
        <v>1.9936967948405779</v>
      </c>
      <c r="F22" s="1">
        <v>7041.5386833855873</v>
      </c>
      <c r="H22" s="1">
        <v>293.8811481037269</v>
      </c>
      <c r="I22" s="1">
        <v>352.19355646683579</v>
      </c>
      <c r="J22" s="1">
        <f t="shared" si="0"/>
        <v>7687.6133879561503</v>
      </c>
      <c r="K22" s="3">
        <v>11639.079458228407</v>
      </c>
      <c r="L22" s="4">
        <f t="shared" si="1"/>
        <v>0.4922970591390714</v>
      </c>
      <c r="M22" s="2">
        <f t="shared" si="2"/>
        <v>0.11188598334313346</v>
      </c>
      <c r="N22" s="2">
        <f t="shared" si="3"/>
        <v>6.3669535488358004E-4</v>
      </c>
      <c r="O22" s="2">
        <f t="shared" si="4"/>
        <v>1.7129333999271794E-4</v>
      </c>
      <c r="P22" s="2">
        <f t="shared" si="5"/>
        <v>0.6049910311770812</v>
      </c>
      <c r="Q22" s="2">
        <f t="shared" si="6"/>
        <v>2.5249518156349005E-2</v>
      </c>
      <c r="R22" s="2">
        <f t="shared" si="7"/>
        <v>3.0259571448998719E-2</v>
      </c>
      <c r="S22" s="2">
        <f t="shared" si="8"/>
        <v>0.66050012078242892</v>
      </c>
      <c r="T22" s="2">
        <f t="shared" si="9"/>
        <v>0.73201972671304982</v>
      </c>
      <c r="U22" s="2">
        <f t="shared" si="10"/>
        <v>0.67050005801887602</v>
      </c>
      <c r="V22" s="1">
        <v>10501.921064990203</v>
      </c>
    </row>
    <row r="23" spans="1:22" x14ac:dyDescent="0.25">
      <c r="A23" s="5">
        <v>1920</v>
      </c>
      <c r="B23" s="1">
        <v>6191.4253963774154</v>
      </c>
      <c r="C23" s="1">
        <v>1437.5002472579406</v>
      </c>
      <c r="D23" s="1">
        <v>10.586496894535601</v>
      </c>
      <c r="E23" s="1">
        <v>3.9873935896811559</v>
      </c>
      <c r="F23" s="1">
        <v>7643.4995341195727</v>
      </c>
      <c r="H23" s="1">
        <v>297.937925077633</v>
      </c>
      <c r="I23" s="1">
        <v>370.91685123257639</v>
      </c>
      <c r="J23" s="1">
        <f t="shared" si="0"/>
        <v>8312.3543104297823</v>
      </c>
      <c r="K23" s="3">
        <v>13185.70461433713</v>
      </c>
      <c r="L23" s="4">
        <f t="shared" si="1"/>
        <v>0.46955589992857349</v>
      </c>
      <c r="M23" s="2">
        <f t="shared" si="2"/>
        <v>0.10901960034012231</v>
      </c>
      <c r="N23" s="2">
        <f t="shared" si="3"/>
        <v>8.0287684307933399E-4</v>
      </c>
      <c r="O23" s="2">
        <f t="shared" si="4"/>
        <v>3.0240276923430913E-4</v>
      </c>
      <c r="P23" s="2">
        <f t="shared" si="5"/>
        <v>0.57968077988100952</v>
      </c>
      <c r="Q23" s="2">
        <f t="shared" si="6"/>
        <v>2.2595525517360521E-2</v>
      </c>
      <c r="R23" s="2">
        <f t="shared" si="7"/>
        <v>2.8130226035040229E-2</v>
      </c>
      <c r="S23" s="2">
        <f t="shared" si="8"/>
        <v>0.63040653143341019</v>
      </c>
      <c r="T23" s="2">
        <f t="shared" si="9"/>
        <v>0.70080696371286177</v>
      </c>
      <c r="U23" s="2">
        <f t="shared" si="10"/>
        <v>0.64441643132630766</v>
      </c>
      <c r="V23" s="1">
        <v>11861.118311940123</v>
      </c>
    </row>
    <row r="24" spans="1:22" x14ac:dyDescent="0.25">
      <c r="A24" s="5">
        <v>1921</v>
      </c>
      <c r="B24" s="1">
        <v>5638.1745358091539</v>
      </c>
      <c r="C24" s="1">
        <v>1512.8500239221455</v>
      </c>
      <c r="D24" s="1">
        <v>13.762445962896281</v>
      </c>
      <c r="E24" s="1">
        <v>5.9810903845217336</v>
      </c>
      <c r="F24" s="1">
        <v>7170.7680960787175</v>
      </c>
      <c r="H24" s="1">
        <v>310.33325534382794</v>
      </c>
      <c r="I24" s="1">
        <v>365.06984277384197</v>
      </c>
      <c r="J24" s="1">
        <f t="shared" si="0"/>
        <v>7846.1711941963868</v>
      </c>
      <c r="K24" s="3">
        <v>9643.8998887870384</v>
      </c>
      <c r="L24" s="4">
        <f t="shared" si="1"/>
        <v>0.58463636089427462</v>
      </c>
      <c r="M24" s="2">
        <f t="shared" si="2"/>
        <v>0.15687118710980566</v>
      </c>
      <c r="N24" s="2">
        <f t="shared" si="3"/>
        <v>1.4270623006879071E-3</v>
      </c>
      <c r="O24" s="2">
        <f t="shared" si="4"/>
        <v>6.2019415936450631E-4</v>
      </c>
      <c r="P24" s="2">
        <f t="shared" si="5"/>
        <v>0.74355480446413269</v>
      </c>
      <c r="Q24" s="2">
        <f t="shared" si="6"/>
        <v>3.2179228208771886E-2</v>
      </c>
      <c r="R24" s="2">
        <f t="shared" si="7"/>
        <v>3.7855001294477213E-2</v>
      </c>
      <c r="S24" s="2">
        <f t="shared" si="8"/>
        <v>0.81358903396738169</v>
      </c>
      <c r="T24" s="2">
        <f t="shared" si="9"/>
        <v>0.92558821208256581</v>
      </c>
      <c r="U24" s="2">
        <f t="shared" si="10"/>
        <v>0.84591302649852407</v>
      </c>
      <c r="V24" s="1">
        <v>8476.9566982087708</v>
      </c>
    </row>
    <row r="25" spans="1:22" x14ac:dyDescent="0.25">
      <c r="A25" s="5">
        <v>1922</v>
      </c>
      <c r="B25" s="1">
        <v>4968.2924127427195</v>
      </c>
      <c r="C25" s="1">
        <v>1573.6188990772835</v>
      </c>
      <c r="D25" s="1">
        <v>16.938395031256963</v>
      </c>
      <c r="E25" s="1">
        <v>7.9747871793623109</v>
      </c>
      <c r="F25" s="1">
        <v>6566.8244940306222</v>
      </c>
      <c r="H25" s="1">
        <v>363.79775475035302</v>
      </c>
      <c r="I25" s="1">
        <v>368.58409673623078</v>
      </c>
      <c r="J25" s="1">
        <f t="shared" si="0"/>
        <v>7299.2063455172065</v>
      </c>
      <c r="K25" s="3">
        <v>8177.5233925539196</v>
      </c>
      <c r="L25" s="4">
        <f t="shared" si="1"/>
        <v>0.60755465612811577</v>
      </c>
      <c r="M25" s="2">
        <f t="shared" si="2"/>
        <v>0.19243221003930716</v>
      </c>
      <c r="N25" s="2">
        <f t="shared" si="3"/>
        <v>2.071335564344615E-3</v>
      </c>
      <c r="O25" s="2">
        <f t="shared" si="4"/>
        <v>9.7520811577546677E-4</v>
      </c>
      <c r="P25" s="2">
        <f t="shared" si="5"/>
        <v>0.80303340984754301</v>
      </c>
      <c r="Q25" s="2">
        <f t="shared" si="6"/>
        <v>4.4487522356904619E-2</v>
      </c>
      <c r="R25" s="2">
        <f t="shared" si="7"/>
        <v>4.5072826948052105E-2</v>
      </c>
      <c r="S25" s="2">
        <f t="shared" si="8"/>
        <v>0.89259375915249983</v>
      </c>
      <c r="T25" s="2">
        <f t="shared" si="9"/>
        <v>0.9986642355276566</v>
      </c>
      <c r="U25" s="2">
        <f t="shared" si="10"/>
        <v>0.89846107271689846</v>
      </c>
      <c r="V25" s="1">
        <v>7308.9694071807635</v>
      </c>
    </row>
    <row r="26" spans="1:22" x14ac:dyDescent="0.25">
      <c r="A26" s="5">
        <v>1923</v>
      </c>
      <c r="B26" s="1">
        <v>4451.9249428790108</v>
      </c>
      <c r="C26" s="1">
        <v>1655.8329738061248</v>
      </c>
      <c r="D26" s="1">
        <v>20.114344099617647</v>
      </c>
      <c r="E26" s="1">
        <v>7.9747871793623117</v>
      </c>
      <c r="F26" s="1">
        <v>6135.8470479641155</v>
      </c>
      <c r="H26" s="1">
        <v>400.49786334383947</v>
      </c>
      <c r="I26" s="1">
        <v>380.28980704279229</v>
      </c>
      <c r="J26" s="1">
        <f t="shared" si="0"/>
        <v>6916.6347183507478</v>
      </c>
      <c r="K26" s="3">
        <v>8201.6714457123653</v>
      </c>
      <c r="L26" s="4">
        <f t="shared" si="1"/>
        <v>0.54280703297452482</v>
      </c>
      <c r="M26" s="2">
        <f t="shared" si="2"/>
        <v>0.20188969830920916</v>
      </c>
      <c r="N26" s="2">
        <f t="shared" si="3"/>
        <v>2.4524688940243929E-3</v>
      </c>
      <c r="O26" s="2">
        <f t="shared" si="4"/>
        <v>9.7233682574926071E-4</v>
      </c>
      <c r="P26" s="2">
        <f t="shared" si="5"/>
        <v>0.7481215370035077</v>
      </c>
      <c r="Q26" s="2">
        <f t="shared" si="6"/>
        <v>4.8831249336769036E-2</v>
      </c>
      <c r="R26" s="2">
        <f t="shared" si="7"/>
        <v>4.6367354454511657E-2</v>
      </c>
      <c r="S26" s="2">
        <f t="shared" si="8"/>
        <v>0.84332014079478845</v>
      </c>
      <c r="T26" s="2">
        <f t="shared" si="9"/>
        <v>0.93927991792729659</v>
      </c>
      <c r="U26" s="2">
        <f t="shared" si="10"/>
        <v>0.83324884807570365</v>
      </c>
      <c r="V26" s="1">
        <v>7363.7630128552564</v>
      </c>
    </row>
    <row r="27" spans="1:22" x14ac:dyDescent="0.25">
      <c r="A27" s="5">
        <v>1924</v>
      </c>
      <c r="B27" s="1">
        <v>4302.3976832659673</v>
      </c>
      <c r="C27" s="1">
        <v>1724.3782633095384</v>
      </c>
      <c r="D27" s="1">
        <v>23.290293167978323</v>
      </c>
      <c r="E27" s="1">
        <v>7.9747871793623117</v>
      </c>
      <c r="F27" s="1">
        <v>6058.041026922846</v>
      </c>
      <c r="H27" s="1">
        <v>431.20057561730789</v>
      </c>
      <c r="I27" s="1">
        <v>400.18728106409509</v>
      </c>
      <c r="J27" s="1">
        <f t="shared" si="0"/>
        <v>6889.4288836042488</v>
      </c>
      <c r="K27" s="3">
        <v>8501.4120896263794</v>
      </c>
      <c r="L27" s="4">
        <f t="shared" si="1"/>
        <v>0.50608035911067684</v>
      </c>
      <c r="M27" s="2">
        <f t="shared" si="2"/>
        <v>0.20283433447646479</v>
      </c>
      <c r="N27" s="2">
        <f t="shared" si="3"/>
        <v>2.7395793689847926E-3</v>
      </c>
      <c r="O27" s="2">
        <f t="shared" si="4"/>
        <v>9.3805441911154171E-4</v>
      </c>
      <c r="P27" s="2">
        <f t="shared" si="5"/>
        <v>0.71259232737523781</v>
      </c>
      <c r="Q27" s="2">
        <f t="shared" si="6"/>
        <v>5.0721053287543706E-2</v>
      </c>
      <c r="R27" s="2">
        <f t="shared" si="7"/>
        <v>4.7073036437371728E-2</v>
      </c>
      <c r="S27" s="2">
        <f t="shared" si="8"/>
        <v>0.81038641710015324</v>
      </c>
      <c r="T27" s="2">
        <f t="shared" si="9"/>
        <v>0.90564174728498514</v>
      </c>
      <c r="U27" s="2">
        <f t="shared" si="10"/>
        <v>0.79635263727060623</v>
      </c>
      <c r="V27" s="1">
        <v>7607.2342118260367</v>
      </c>
    </row>
    <row r="28" spans="1:22" x14ac:dyDescent="0.25">
      <c r="A28" s="5">
        <v>1925</v>
      </c>
      <c r="B28" s="1">
        <v>4169.8168464090686</v>
      </c>
      <c r="C28" s="1">
        <v>1791.6844702549588</v>
      </c>
      <c r="D28" s="1">
        <v>38.534848696109584</v>
      </c>
      <c r="E28" s="1">
        <v>8.9716355767825995</v>
      </c>
      <c r="F28" s="1">
        <v>6009.007800936919</v>
      </c>
      <c r="H28" s="1">
        <v>464.82536989469202</v>
      </c>
      <c r="I28" s="1">
        <v>397.85567646906685</v>
      </c>
      <c r="J28" s="1">
        <f t="shared" si="0"/>
        <v>6871.6888473006775</v>
      </c>
      <c r="K28" s="3">
        <v>8789.7446193225624</v>
      </c>
      <c r="L28" s="4">
        <f t="shared" si="1"/>
        <v>0.47439567666647886</v>
      </c>
      <c r="M28" s="2">
        <f t="shared" si="2"/>
        <v>0.20383805762869212</v>
      </c>
      <c r="N28" s="2">
        <f t="shared" si="3"/>
        <v>4.3840692039445756E-3</v>
      </c>
      <c r="O28" s="2">
        <f t="shared" si="4"/>
        <v>1.0206935429113817E-3</v>
      </c>
      <c r="P28" s="2">
        <f t="shared" si="5"/>
        <v>0.68363849704202684</v>
      </c>
      <c r="Q28" s="2">
        <f t="shared" si="6"/>
        <v>5.2882693414421041E-2</v>
      </c>
      <c r="R28" s="2">
        <f t="shared" si="7"/>
        <v>4.5263621834297406E-2</v>
      </c>
      <c r="S28" s="2">
        <f t="shared" si="8"/>
        <v>0.78178481229074526</v>
      </c>
      <c r="T28" s="2">
        <f t="shared" si="9"/>
        <v>0.87184358412887153</v>
      </c>
      <c r="U28" s="2">
        <f t="shared" si="10"/>
        <v>0.76239116971734422</v>
      </c>
      <c r="V28" s="1">
        <v>7881.7909225847316</v>
      </c>
    </row>
    <row r="29" spans="1:22" x14ac:dyDescent="0.25">
      <c r="A29" s="5">
        <v>1926</v>
      </c>
      <c r="B29" s="1">
        <v>4180.7821787806915</v>
      </c>
      <c r="C29" s="1">
        <v>1878.5149499122531</v>
      </c>
      <c r="D29" s="1">
        <v>53.779404224240849</v>
      </c>
      <c r="E29" s="1">
        <v>8.9716355767826013</v>
      </c>
      <c r="F29" s="1">
        <v>6122.0481684939687</v>
      </c>
      <c r="H29" s="1">
        <v>514.77813384281069</v>
      </c>
      <c r="I29" s="1">
        <v>411.90705759014423</v>
      </c>
      <c r="J29" s="1">
        <f t="shared" si="0"/>
        <v>7048.7333599269232</v>
      </c>
      <c r="K29" s="3">
        <v>8834.6447668725032</v>
      </c>
      <c r="L29" s="4">
        <f t="shared" si="1"/>
        <v>0.4732258386276581</v>
      </c>
      <c r="M29" s="2">
        <f t="shared" si="2"/>
        <v>0.21263050178951953</v>
      </c>
      <c r="N29" s="2">
        <f t="shared" si="3"/>
        <v>6.0873306899558513E-3</v>
      </c>
      <c r="O29" s="2">
        <f t="shared" si="4"/>
        <v>1.0155060914756615E-3</v>
      </c>
      <c r="P29" s="2">
        <f t="shared" si="5"/>
        <v>0.69295917719860922</v>
      </c>
      <c r="Q29" s="2">
        <f t="shared" si="6"/>
        <v>5.8268119140804348E-2</v>
      </c>
      <c r="R29" s="2">
        <f t="shared" si="7"/>
        <v>4.662406564830799E-2</v>
      </c>
      <c r="S29" s="2">
        <f t="shared" si="8"/>
        <v>0.79785136198772155</v>
      </c>
      <c r="T29" s="2">
        <f t="shared" si="9"/>
        <v>0.89007092798915788</v>
      </c>
      <c r="U29" s="2">
        <f t="shared" si="10"/>
        <v>0.77305479102166574</v>
      </c>
      <c r="V29" s="1">
        <v>7919.2940003684571</v>
      </c>
    </row>
    <row r="30" spans="1:22" x14ac:dyDescent="0.25">
      <c r="A30" s="5">
        <v>1927</v>
      </c>
      <c r="B30" s="1">
        <v>3977.4251057069528</v>
      </c>
      <c r="C30" s="1">
        <v>1961.1955496910869</v>
      </c>
      <c r="D30" s="1">
        <v>69.023959752372136</v>
      </c>
      <c r="E30" s="1">
        <v>10.965332371623179</v>
      </c>
      <c r="F30" s="1">
        <v>6018.6099475220353</v>
      </c>
      <c r="H30" s="1">
        <v>552.36660191707597</v>
      </c>
      <c r="I30" s="1">
        <v>407.24063558709281</v>
      </c>
      <c r="J30" s="1">
        <f t="shared" si="0"/>
        <v>6978.2171850262039</v>
      </c>
      <c r="K30" s="3">
        <v>8998.6331144387987</v>
      </c>
      <c r="L30" s="4">
        <f t="shared" si="1"/>
        <v>0.44200325261899576</v>
      </c>
      <c r="M30" s="2">
        <f t="shared" si="2"/>
        <v>0.21794371709012578</v>
      </c>
      <c r="N30" s="2">
        <f t="shared" si="3"/>
        <v>7.6704938266256703E-3</v>
      </c>
      <c r="O30" s="2">
        <f t="shared" si="4"/>
        <v>1.2185553330348255E-3</v>
      </c>
      <c r="P30" s="2">
        <f t="shared" si="5"/>
        <v>0.66883601886878208</v>
      </c>
      <c r="Q30" s="2">
        <f t="shared" si="6"/>
        <v>6.1383389553994992E-2</v>
      </c>
      <c r="R30" s="2">
        <f t="shared" si="7"/>
        <v>4.525583279238854E-2</v>
      </c>
      <c r="S30" s="2">
        <f t="shared" si="8"/>
        <v>0.77547524121516553</v>
      </c>
      <c r="T30" s="2">
        <f t="shared" si="9"/>
        <v>0.86325260431388229</v>
      </c>
      <c r="U30" s="2">
        <f t="shared" si="10"/>
        <v>0.74454270679572232</v>
      </c>
      <c r="V30" s="1">
        <v>8083.6329368186816</v>
      </c>
    </row>
    <row r="31" spans="1:22" x14ac:dyDescent="0.25">
      <c r="A31" s="5">
        <v>1928</v>
      </c>
      <c r="B31" s="1">
        <v>3975.4314089121126</v>
      </c>
      <c r="C31" s="1">
        <v>2021.7451181987929</v>
      </c>
      <c r="D31" s="1">
        <v>84.268515280503394</v>
      </c>
      <c r="E31" s="1">
        <v>12.959029166463756</v>
      </c>
      <c r="F31" s="1">
        <v>6094.4040715578731</v>
      </c>
      <c r="H31" s="1">
        <v>601.50665271574849</v>
      </c>
      <c r="I31" s="1">
        <v>431.82916422412956</v>
      </c>
      <c r="J31" s="1">
        <f t="shared" si="0"/>
        <v>7127.7398884977511</v>
      </c>
      <c r="K31" s="3">
        <v>9325.5005720586305</v>
      </c>
      <c r="L31" s="4">
        <f t="shared" si="1"/>
        <v>0.42629683824409709</v>
      </c>
      <c r="M31" s="2">
        <f t="shared" si="2"/>
        <v>0.21679749012684763</v>
      </c>
      <c r="N31" s="2">
        <f t="shared" si="3"/>
        <v>9.0363530224845494E-3</v>
      </c>
      <c r="O31" s="2">
        <f t="shared" si="4"/>
        <v>1.3896336251688218E-3</v>
      </c>
      <c r="P31" s="2">
        <f t="shared" si="5"/>
        <v>0.65352031501859809</v>
      </c>
      <c r="Q31" s="2">
        <f t="shared" si="6"/>
        <v>6.4501272405473056E-2</v>
      </c>
      <c r="R31" s="2">
        <f t="shared" si="7"/>
        <v>4.6306271806790748E-2</v>
      </c>
      <c r="S31" s="2">
        <f t="shared" si="8"/>
        <v>0.76432785923086188</v>
      </c>
      <c r="T31" s="2">
        <f t="shared" si="9"/>
        <v>0.84888511329552729</v>
      </c>
      <c r="U31" s="2">
        <f t="shared" si="10"/>
        <v>0.725818979323541</v>
      </c>
      <c r="V31" s="1">
        <v>8396.5895700851215</v>
      </c>
    </row>
    <row r="32" spans="1:22" x14ac:dyDescent="0.25">
      <c r="A32" s="5">
        <v>1929</v>
      </c>
      <c r="B32" s="1">
        <v>4066.1446130773588</v>
      </c>
      <c r="C32" s="1">
        <v>2124.9548138740993</v>
      </c>
      <c r="D32" s="1">
        <v>99.513070808634652</v>
      </c>
      <c r="E32" s="1">
        <v>13.955877563884046</v>
      </c>
      <c r="F32" s="1">
        <v>6304.5683753239764</v>
      </c>
      <c r="H32" s="1">
        <v>728.14540014000897</v>
      </c>
      <c r="I32" s="1">
        <v>456.42248644766863</v>
      </c>
      <c r="J32" s="1">
        <f t="shared" si="0"/>
        <v>7489.1362619116535</v>
      </c>
      <c r="K32" s="3">
        <v>9734.556563067179</v>
      </c>
      <c r="L32" s="4">
        <f t="shared" si="1"/>
        <v>0.41770208912281381</v>
      </c>
      <c r="M32" s="2">
        <f t="shared" si="2"/>
        <v>0.218289841977616</v>
      </c>
      <c r="N32" s="2">
        <f t="shared" si="3"/>
        <v>1.022266090539618E-2</v>
      </c>
      <c r="O32" s="2">
        <f t="shared" si="4"/>
        <v>1.4336428653393954E-3</v>
      </c>
      <c r="P32" s="2">
        <f t="shared" si="5"/>
        <v>0.6476482348711653</v>
      </c>
      <c r="Q32" s="2">
        <f t="shared" si="6"/>
        <v>7.48000584744236E-2</v>
      </c>
      <c r="R32" s="2">
        <f t="shared" si="7"/>
        <v>4.6886828741571185E-2</v>
      </c>
      <c r="S32" s="2">
        <f t="shared" si="8"/>
        <v>0.76933512208716004</v>
      </c>
      <c r="T32" s="2">
        <f t="shared" si="9"/>
        <v>0.85201611493287666</v>
      </c>
      <c r="U32" s="2">
        <f t="shared" si="10"/>
        <v>0.71725145138447199</v>
      </c>
      <c r="V32" s="1">
        <v>8789.8997808294516</v>
      </c>
    </row>
    <row r="33" spans="1:22" x14ac:dyDescent="0.25">
      <c r="A33" s="5">
        <v>1930</v>
      </c>
      <c r="B33" s="1">
        <v>4335.293680380837</v>
      </c>
      <c r="C33" s="1">
        <v>2187.8140801186282</v>
      </c>
      <c r="D33" s="1">
        <v>100.57172049808821</v>
      </c>
      <c r="E33" s="1">
        <v>14.952725961304333</v>
      </c>
      <c r="F33" s="1">
        <v>6638.6322069588578</v>
      </c>
      <c r="H33" s="1">
        <v>759.89953664363929</v>
      </c>
      <c r="I33" s="1">
        <v>484.72141507367206</v>
      </c>
      <c r="J33" s="1">
        <f t="shared" si="0"/>
        <v>7883.2531586761688</v>
      </c>
      <c r="K33" s="3">
        <v>9866.4680583103036</v>
      </c>
      <c r="L33" s="4">
        <f t="shared" si="1"/>
        <v>0.43939671772710165</v>
      </c>
      <c r="M33" s="2">
        <f t="shared" si="2"/>
        <v>0.22174237702780397</v>
      </c>
      <c r="N33" s="2">
        <f t="shared" si="3"/>
        <v>1.0193284963141286E-2</v>
      </c>
      <c r="O33" s="2">
        <f t="shared" si="4"/>
        <v>1.5155094885965794E-3</v>
      </c>
      <c r="P33" s="2">
        <f t="shared" si="5"/>
        <v>0.6728478892066434</v>
      </c>
      <c r="Q33" s="2">
        <f t="shared" si="6"/>
        <v>7.7018395250729371E-2</v>
      </c>
      <c r="R33" s="2">
        <f t="shared" si="7"/>
        <v>4.9128159358444598E-2</v>
      </c>
      <c r="S33" s="2">
        <f t="shared" si="8"/>
        <v>0.79899444381581741</v>
      </c>
      <c r="T33" s="2">
        <f t="shared" si="9"/>
        <v>0.88606735048890584</v>
      </c>
      <c r="U33" s="2">
        <f t="shared" si="10"/>
        <v>0.74617358241456766</v>
      </c>
      <c r="V33" s="1">
        <v>8896.9006185888938</v>
      </c>
    </row>
    <row r="34" spans="1:22" x14ac:dyDescent="0.25">
      <c r="A34" s="5">
        <v>1931</v>
      </c>
      <c r="B34" s="1">
        <v>4268.5048377536777</v>
      </c>
      <c r="C34" s="1">
        <v>2274.5408875425906</v>
      </c>
      <c r="D34" s="1">
        <v>101.63037018754177</v>
      </c>
      <c r="E34" s="1">
        <v>17.943271153565199</v>
      </c>
      <c r="F34" s="1">
        <v>6662.6193666373756</v>
      </c>
      <c r="H34" s="1">
        <v>816.0091263431882</v>
      </c>
      <c r="I34" s="1">
        <v>502.09325654700945</v>
      </c>
      <c r="J34" s="1">
        <f t="shared" si="0"/>
        <v>7980.7217495275736</v>
      </c>
      <c r="K34" s="3">
        <v>9043.3971506715461</v>
      </c>
      <c r="L34" s="4">
        <f t="shared" si="1"/>
        <v>0.47200236444738097</v>
      </c>
      <c r="M34" s="2">
        <f t="shared" si="2"/>
        <v>0.25151398856498164</v>
      </c>
      <c r="N34" s="2">
        <f t="shared" si="3"/>
        <v>1.1238074419853925E-2</v>
      </c>
      <c r="O34" s="2">
        <f t="shared" si="4"/>
        <v>1.9841295095873088E-3</v>
      </c>
      <c r="P34" s="2">
        <f t="shared" si="5"/>
        <v>0.7367385569418039</v>
      </c>
      <c r="Q34" s="2">
        <f t="shared" si="6"/>
        <v>9.0232587682228776E-2</v>
      </c>
      <c r="R34" s="2">
        <f t="shared" si="7"/>
        <v>5.5520425364678903E-2</v>
      </c>
      <c r="S34" s="2">
        <f t="shared" si="8"/>
        <v>0.88249156998871159</v>
      </c>
      <c r="T34" s="2">
        <f t="shared" si="9"/>
        <v>0.99167722790184853</v>
      </c>
      <c r="U34" s="2">
        <f t="shared" si="10"/>
        <v>0.82789102432536754</v>
      </c>
      <c r="V34" s="1">
        <v>8047.7009302844126</v>
      </c>
    </row>
    <row r="35" spans="1:22" x14ac:dyDescent="0.25">
      <c r="A35" s="5">
        <v>1932</v>
      </c>
      <c r="B35" s="1">
        <v>4103.0280037819093</v>
      </c>
      <c r="C35" s="1">
        <v>2291.7435003368728</v>
      </c>
      <c r="D35" s="1">
        <v>102.68901987699535</v>
      </c>
      <c r="E35" s="1">
        <v>23.924361538086938</v>
      </c>
      <c r="F35" s="1">
        <v>6521.3848855338647</v>
      </c>
      <c r="H35" s="1">
        <v>903.48440418231951</v>
      </c>
      <c r="I35" s="1">
        <v>525.43277060085563</v>
      </c>
      <c r="J35" s="1">
        <f t="shared" ref="J35:J66" si="11">F35+H35+I35</f>
        <v>7950.3020603170398</v>
      </c>
      <c r="K35" s="3">
        <v>8572.7885921985016</v>
      </c>
      <c r="L35" s="4">
        <f t="shared" ref="L35:L66" si="12">B35/K35</f>
        <v>0.47861065972346378</v>
      </c>
      <c r="M35" s="2">
        <f t="shared" ref="M35:M66" si="13">C35/K35</f>
        <v>0.26732765840305789</v>
      </c>
      <c r="N35" s="2">
        <f t="shared" ref="N35:N66" si="14">D35/K35</f>
        <v>1.1978485036997819E-2</v>
      </c>
      <c r="O35" s="2">
        <f t="shared" ref="O35:O66" si="15">E35/K35</f>
        <v>2.7907327097578065E-3</v>
      </c>
      <c r="P35" s="2">
        <f t="shared" ref="P35:P66" si="16">F35/K35</f>
        <v>0.76070753587327733</v>
      </c>
      <c r="Q35" s="2">
        <f t="shared" ref="Q35:Q66" si="17">H35/K35</f>
        <v>0.10538979171894169</v>
      </c>
      <c r="R35" s="2">
        <f t="shared" ref="R35:R66" si="18">I35/K35</f>
        <v>6.1290764953543291E-2</v>
      </c>
      <c r="S35" s="2">
        <f t="shared" ref="S35:S66" si="19">J35/K35</f>
        <v>0.92738809254576238</v>
      </c>
      <c r="T35" s="2">
        <f t="shared" si="9"/>
        <v>1.0478053467681196</v>
      </c>
      <c r="U35" s="2">
        <f t="shared" si="10"/>
        <v>0.85948205483939766</v>
      </c>
      <c r="V35" s="1">
        <v>7587.5753877751958</v>
      </c>
    </row>
    <row r="36" spans="1:22" x14ac:dyDescent="0.25">
      <c r="A36" s="5">
        <v>1933</v>
      </c>
      <c r="B36" s="1">
        <v>3811.9482717351843</v>
      </c>
      <c r="C36" s="1">
        <v>2317.8389976845406</v>
      </c>
      <c r="D36" s="1">
        <v>103.74766956644889</v>
      </c>
      <c r="E36" s="1">
        <v>35.886542307130398</v>
      </c>
      <c r="F36" s="1">
        <v>6269.4214812933042</v>
      </c>
      <c r="H36" s="1">
        <v>984.71751169108109</v>
      </c>
      <c r="I36" s="1">
        <v>532.51176209006644</v>
      </c>
      <c r="J36" s="1">
        <f t="shared" si="11"/>
        <v>7786.6507550744518</v>
      </c>
      <c r="K36" s="3">
        <v>8528.7173288704216</v>
      </c>
      <c r="L36" s="4">
        <f t="shared" si="12"/>
        <v>0.44695446275742079</v>
      </c>
      <c r="M36" s="2">
        <f t="shared" si="13"/>
        <v>0.27176876760101565</v>
      </c>
      <c r="N36" s="2">
        <f t="shared" si="14"/>
        <v>1.2164510273456285E-2</v>
      </c>
      <c r="O36" s="2">
        <f t="shared" si="15"/>
        <v>4.2077302979255096E-3</v>
      </c>
      <c r="P36" s="2">
        <f t="shared" si="16"/>
        <v>0.7350954709298182</v>
      </c>
      <c r="Q36" s="2">
        <f t="shared" si="17"/>
        <v>0.11545903958590935</v>
      </c>
      <c r="R36" s="2">
        <f t="shared" si="18"/>
        <v>6.2437496936083178E-2</v>
      </c>
      <c r="S36" s="2">
        <f t="shared" si="19"/>
        <v>0.91299200745181075</v>
      </c>
      <c r="T36" s="2">
        <f t="shared" si="9"/>
        <v>1.0245850461189532</v>
      </c>
      <c r="U36" s="2">
        <f t="shared" si="10"/>
        <v>0.82494460065053177</v>
      </c>
      <c r="V36" s="1">
        <v>7599.8090979071649</v>
      </c>
    </row>
    <row r="37" spans="1:22" x14ac:dyDescent="0.25">
      <c r="A37" s="5">
        <v>1934</v>
      </c>
      <c r="B37" s="1">
        <v>3703.2917964163735</v>
      </c>
      <c r="C37" s="1">
        <v>2351.4178359516432</v>
      </c>
      <c r="D37" s="1">
        <v>104.80631925590245</v>
      </c>
      <c r="E37" s="1">
        <v>42.86448108907242</v>
      </c>
      <c r="F37" s="1">
        <v>6202.380432712991</v>
      </c>
      <c r="H37" s="1">
        <v>1095.0417267021403</v>
      </c>
      <c r="I37" s="1">
        <v>525.13608856612302</v>
      </c>
      <c r="J37" s="1">
        <f t="shared" si="11"/>
        <v>7822.5582479812547</v>
      </c>
      <c r="K37" s="3">
        <v>9436.4775587790155</v>
      </c>
      <c r="L37" s="4">
        <f t="shared" si="12"/>
        <v>0.39244429643888668</v>
      </c>
      <c r="M37" s="2">
        <f t="shared" si="13"/>
        <v>0.24918385290537295</v>
      </c>
      <c r="N37" s="2">
        <f t="shared" si="14"/>
        <v>1.1106508610132628E-2</v>
      </c>
      <c r="O37" s="2">
        <f t="shared" si="15"/>
        <v>4.5424238887946502E-3</v>
      </c>
      <c r="P37" s="2">
        <f t="shared" si="16"/>
        <v>0.65727708184318689</v>
      </c>
      <c r="Q37" s="2">
        <f t="shared" si="17"/>
        <v>0.11604348337408939</v>
      </c>
      <c r="R37" s="2">
        <f t="shared" si="18"/>
        <v>5.5649588026368421E-2</v>
      </c>
      <c r="S37" s="2">
        <f t="shared" si="19"/>
        <v>0.82897015324364465</v>
      </c>
      <c r="T37" s="2">
        <f t="shared" si="9"/>
        <v>0.92041458550065569</v>
      </c>
      <c r="U37" s="2">
        <f t="shared" si="10"/>
        <v>0.72978189923560477</v>
      </c>
      <c r="V37" s="1">
        <v>8498.950767632834</v>
      </c>
    </row>
    <row r="38" spans="1:22" x14ac:dyDescent="0.25">
      <c r="A38" s="5">
        <v>1935</v>
      </c>
      <c r="B38" s="1">
        <v>3733.1972483389823</v>
      </c>
      <c r="C38" s="1">
        <v>2451.7745515135334</v>
      </c>
      <c r="D38" s="1">
        <v>106.50015875902815</v>
      </c>
      <c r="E38" s="1">
        <v>56.820358652956472</v>
      </c>
      <c r="F38" s="1">
        <v>6348.2923172644996</v>
      </c>
      <c r="H38" s="1">
        <v>1247.7567380212583</v>
      </c>
      <c r="I38" s="1">
        <v>544.90702009254005</v>
      </c>
      <c r="J38" s="1">
        <f t="shared" si="11"/>
        <v>8140.956075378298</v>
      </c>
      <c r="K38" s="3">
        <v>10125.053139444335</v>
      </c>
      <c r="L38" s="4">
        <f t="shared" si="12"/>
        <v>0.36870890423236446</v>
      </c>
      <c r="M38" s="2">
        <f t="shared" si="13"/>
        <v>0.24214930210707886</v>
      </c>
      <c r="N38" s="2">
        <f t="shared" si="14"/>
        <v>1.0518478993866584E-2</v>
      </c>
      <c r="O38" s="2">
        <f t="shared" si="15"/>
        <v>5.6118578214271759E-3</v>
      </c>
      <c r="P38" s="2">
        <f t="shared" si="16"/>
        <v>0.62698854315473695</v>
      </c>
      <c r="Q38" s="2">
        <f t="shared" si="17"/>
        <v>0.12323458660778303</v>
      </c>
      <c r="R38" s="2">
        <f t="shared" si="18"/>
        <v>5.3817694839520085E-2</v>
      </c>
      <c r="S38" s="2">
        <f t="shared" si="19"/>
        <v>0.80404082460204007</v>
      </c>
      <c r="T38" s="2">
        <f t="shared" si="9"/>
        <v>0.88951323988372466</v>
      </c>
      <c r="U38" s="2">
        <f t="shared" si="10"/>
        <v>0.69363966769670848</v>
      </c>
      <c r="V38" s="1">
        <v>9152.1471635908056</v>
      </c>
    </row>
    <row r="39" spans="1:22" x14ac:dyDescent="0.25">
      <c r="A39" s="5">
        <v>1936</v>
      </c>
      <c r="B39" s="1">
        <v>3891.6961435288085</v>
      </c>
      <c r="C39" s="1">
        <v>2553.4690376247618</v>
      </c>
      <c r="D39" s="1">
        <v>108.19399826215384</v>
      </c>
      <c r="E39" s="1">
        <v>72.76993301168109</v>
      </c>
      <c r="F39" s="1">
        <v>6626.1291124274048</v>
      </c>
      <c r="H39" s="1">
        <v>1266.8018089983786</v>
      </c>
      <c r="I39" s="1">
        <v>566.18378132375676</v>
      </c>
      <c r="J39" s="1">
        <f t="shared" si="11"/>
        <v>8459.1147027495408</v>
      </c>
      <c r="K39" s="3">
        <v>10826.775285715563</v>
      </c>
      <c r="L39" s="4">
        <f t="shared" si="12"/>
        <v>0.35945108684978111</v>
      </c>
      <c r="M39" s="2">
        <f t="shared" si="13"/>
        <v>0.23584760653467263</v>
      </c>
      <c r="N39" s="2">
        <f t="shared" si="14"/>
        <v>9.9931877596924831E-3</v>
      </c>
      <c r="O39" s="2">
        <f t="shared" si="15"/>
        <v>6.7212933760333032E-3</v>
      </c>
      <c r="P39" s="2">
        <f t="shared" si="16"/>
        <v>0.61201317452017945</v>
      </c>
      <c r="Q39" s="2">
        <f t="shared" si="17"/>
        <v>0.11700638237774723</v>
      </c>
      <c r="R39" s="2">
        <f t="shared" si="18"/>
        <v>5.2294775349291507E-2</v>
      </c>
      <c r="S39" s="2">
        <f t="shared" si="19"/>
        <v>0.78131433224721825</v>
      </c>
      <c r="T39" s="2">
        <f t="shared" si="9"/>
        <v>0.86093954421269003</v>
      </c>
      <c r="U39" s="2">
        <f t="shared" si="10"/>
        <v>0.67438458732489326</v>
      </c>
      <c r="V39" s="1">
        <v>9825.445653661096</v>
      </c>
    </row>
    <row r="40" spans="1:22" x14ac:dyDescent="0.25">
      <c r="A40" s="5">
        <v>1937</v>
      </c>
      <c r="B40" s="1">
        <v>3985.3998928863152</v>
      </c>
      <c r="C40" s="1">
        <v>2679.7856791522713</v>
      </c>
      <c r="D40" s="1">
        <v>109.88783776527951</v>
      </c>
      <c r="E40" s="1">
        <v>88.719507370405722</v>
      </c>
      <c r="F40" s="1">
        <v>6863.7929171742717</v>
      </c>
      <c r="H40" s="1">
        <v>1274.7494863149545</v>
      </c>
      <c r="I40" s="1">
        <v>583.88886585401679</v>
      </c>
      <c r="J40" s="1">
        <f t="shared" si="11"/>
        <v>8722.4312693432421</v>
      </c>
      <c r="K40" s="3">
        <v>12019.160083994788</v>
      </c>
      <c r="L40" s="4">
        <f t="shared" si="12"/>
        <v>0.33158722115644662</v>
      </c>
      <c r="M40" s="2">
        <f t="shared" si="13"/>
        <v>0.22295947973276312</v>
      </c>
      <c r="N40" s="2">
        <f t="shared" si="14"/>
        <v>9.1427218705249398E-3</v>
      </c>
      <c r="O40" s="2">
        <f t="shared" si="15"/>
        <v>7.3815064239429089E-3</v>
      </c>
      <c r="P40" s="2">
        <f t="shared" si="16"/>
        <v>0.57107092918367752</v>
      </c>
      <c r="Q40" s="2">
        <f t="shared" si="17"/>
        <v>0.10605978100021014</v>
      </c>
      <c r="R40" s="2">
        <f t="shared" si="18"/>
        <v>4.8579839337654501E-2</v>
      </c>
      <c r="S40" s="2">
        <f t="shared" si="19"/>
        <v>0.72571054952154213</v>
      </c>
      <c r="T40" s="2">
        <f t="shared" si="9"/>
        <v>0.80266875202760191</v>
      </c>
      <c r="U40" s="2">
        <f t="shared" si="10"/>
        <v>0.63163032472011604</v>
      </c>
      <c r="V40" s="1">
        <v>10866.788133099391</v>
      </c>
    </row>
    <row r="41" spans="1:22" x14ac:dyDescent="0.25">
      <c r="A41" s="5">
        <v>1938</v>
      </c>
      <c r="B41" s="1">
        <v>4228.6309018568654</v>
      </c>
      <c r="C41" s="1">
        <v>2822.9819545932983</v>
      </c>
      <c r="D41" s="1">
        <v>111.58167726840523</v>
      </c>
      <c r="E41" s="1">
        <v>107.65962692139121</v>
      </c>
      <c r="F41" s="1">
        <v>7270.8541606399604</v>
      </c>
      <c r="H41" s="1">
        <v>1303.0792081857999</v>
      </c>
      <c r="I41" s="1">
        <v>572.60004571921263</v>
      </c>
      <c r="J41" s="1">
        <f t="shared" si="11"/>
        <v>9146.5334145449742</v>
      </c>
      <c r="K41" s="3">
        <v>12586.592475393285</v>
      </c>
      <c r="L41" s="4">
        <f t="shared" si="12"/>
        <v>0.33596312187939781</v>
      </c>
      <c r="M41" s="2">
        <f t="shared" si="13"/>
        <v>0.22428484596702494</v>
      </c>
      <c r="N41" s="2">
        <f t="shared" si="14"/>
        <v>8.8651219531057958E-3</v>
      </c>
      <c r="O41" s="2">
        <f t="shared" si="15"/>
        <v>8.5535165400695348E-3</v>
      </c>
      <c r="P41" s="2">
        <f t="shared" si="16"/>
        <v>0.5776666063395981</v>
      </c>
      <c r="Q41" s="2">
        <f t="shared" si="17"/>
        <v>0.10352914903166303</v>
      </c>
      <c r="R41" s="2">
        <f t="shared" si="18"/>
        <v>4.5492856532746442E-2</v>
      </c>
      <c r="S41" s="2">
        <f t="shared" si="19"/>
        <v>0.72668861190400769</v>
      </c>
      <c r="T41" s="2">
        <f t="shared" si="9"/>
        <v>0.80537692981915221</v>
      </c>
      <c r="U41" s="2">
        <f t="shared" si="10"/>
        <v>0.64021831394034612</v>
      </c>
      <c r="V41" s="1">
        <v>11356.835632973536</v>
      </c>
    </row>
    <row r="42" spans="1:22" x14ac:dyDescent="0.25">
      <c r="A42" s="5">
        <v>1939</v>
      </c>
      <c r="B42" s="1">
        <v>4664.2536515295324</v>
      </c>
      <c r="C42" s="1">
        <v>2973.3076897726755</v>
      </c>
      <c r="D42" s="1">
        <v>113.27551677153095</v>
      </c>
      <c r="E42" s="1">
        <v>119.62180769043468</v>
      </c>
      <c r="F42" s="1">
        <v>7870.4586657641739</v>
      </c>
      <c r="H42" s="1">
        <v>1392.3070996565884</v>
      </c>
      <c r="I42" s="1">
        <v>636.25180118410935</v>
      </c>
      <c r="J42" s="1">
        <f t="shared" si="11"/>
        <v>9899.0175666048708</v>
      </c>
      <c r="K42" s="3">
        <v>13968.997731603111</v>
      </c>
      <c r="L42" s="4">
        <f t="shared" si="12"/>
        <v>0.33390038005212369</v>
      </c>
      <c r="M42" s="2">
        <f t="shared" si="13"/>
        <v>0.2128504669340692</v>
      </c>
      <c r="N42" s="2">
        <f t="shared" si="14"/>
        <v>8.1090654424876354E-3</v>
      </c>
      <c r="O42" s="2">
        <f t="shared" si="15"/>
        <v>8.5633779880860961E-3</v>
      </c>
      <c r="P42" s="2">
        <f t="shared" si="16"/>
        <v>0.56342329041676664</v>
      </c>
      <c r="Q42" s="2">
        <f t="shared" si="17"/>
        <v>9.967122383495472E-2</v>
      </c>
      <c r="R42" s="2">
        <f t="shared" si="18"/>
        <v>4.5547419607970097E-2</v>
      </c>
      <c r="S42" s="2">
        <f t="shared" si="19"/>
        <v>0.70864193385969143</v>
      </c>
      <c r="T42" s="2">
        <f t="shared" si="9"/>
        <v>0.78371941835940062</v>
      </c>
      <c r="U42" s="2">
        <f t="shared" si="10"/>
        <v>0.62311550073043875</v>
      </c>
      <c r="V42" s="1">
        <v>12630.818293780423</v>
      </c>
    </row>
    <row r="43" spans="1:22" x14ac:dyDescent="0.25">
      <c r="A43" s="5">
        <v>1940</v>
      </c>
      <c r="B43" s="1">
        <v>4329.3125899963152</v>
      </c>
      <c r="C43" s="1">
        <v>2943.6883333401261</v>
      </c>
      <c r="D43" s="1">
        <v>117.28526957760285</v>
      </c>
      <c r="E43" s="1">
        <v>114.63756570333324</v>
      </c>
      <c r="F43" s="1">
        <v>7504.9237586173776</v>
      </c>
      <c r="H43" s="1">
        <v>1359.8882794193412</v>
      </c>
      <c r="I43" s="1">
        <v>621.69780325115767</v>
      </c>
      <c r="J43" s="1">
        <f t="shared" si="11"/>
        <v>9486.509841287876</v>
      </c>
      <c r="K43" s="3">
        <v>14810.784552904131</v>
      </c>
      <c r="L43" s="4">
        <f t="shared" si="12"/>
        <v>0.29230812010883067</v>
      </c>
      <c r="M43" s="2">
        <f t="shared" si="13"/>
        <v>0.19875303180768511</v>
      </c>
      <c r="N43" s="2">
        <f t="shared" si="14"/>
        <v>7.9189099779731313E-3</v>
      </c>
      <c r="O43" s="2">
        <f t="shared" si="15"/>
        <v>7.7401413337590446E-3</v>
      </c>
      <c r="P43" s="2">
        <f t="shared" si="16"/>
        <v>0.50672020322824796</v>
      </c>
      <c r="Q43" s="2">
        <f t="shared" si="17"/>
        <v>9.1817437122376569E-2</v>
      </c>
      <c r="R43" s="2">
        <f t="shared" si="18"/>
        <v>4.1976020988655445E-2</v>
      </c>
      <c r="S43" s="2">
        <f t="shared" si="19"/>
        <v>0.64051366133928</v>
      </c>
      <c r="T43" s="2">
        <f t="shared" si="9"/>
        <v>0.72140757266049493</v>
      </c>
      <c r="U43" s="2">
        <f t="shared" si="10"/>
        <v>0.57071661994620648</v>
      </c>
      <c r="V43" s="1">
        <v>13150.000361518756</v>
      </c>
    </row>
    <row r="44" spans="1:22" x14ac:dyDescent="0.25">
      <c r="A44" s="5">
        <v>1941</v>
      </c>
      <c r="B44" s="1">
        <v>4158.8515140374448</v>
      </c>
      <c r="C44" s="1">
        <v>2978.3796544187489</v>
      </c>
      <c r="D44" s="1">
        <v>127.30965159278253</v>
      </c>
      <c r="E44" s="1">
        <v>113.64071730591293</v>
      </c>
      <c r="F44" s="1">
        <v>7378.1815373548889</v>
      </c>
      <c r="H44" s="1">
        <v>1433.7889261828227</v>
      </c>
      <c r="I44" s="1">
        <v>612.72433026156568</v>
      </c>
      <c r="J44" s="1">
        <f t="shared" si="11"/>
        <v>9424.6947937992772</v>
      </c>
      <c r="K44" s="3">
        <v>16331.351151397441</v>
      </c>
      <c r="L44" s="4">
        <f t="shared" si="12"/>
        <v>0.25465446646045453</v>
      </c>
      <c r="M44" s="2">
        <f t="shared" si="13"/>
        <v>0.18237190706440079</v>
      </c>
      <c r="N44" s="2">
        <f t="shared" si="14"/>
        <v>7.7954145013830588E-3</v>
      </c>
      <c r="O44" s="2">
        <f t="shared" si="15"/>
        <v>6.9584393999261307E-3</v>
      </c>
      <c r="P44" s="2">
        <f t="shared" si="16"/>
        <v>0.45178022742616447</v>
      </c>
      <c r="Q44" s="2">
        <f t="shared" si="17"/>
        <v>8.7793649949173755E-2</v>
      </c>
      <c r="R44" s="2">
        <f t="shared" si="18"/>
        <v>3.7518287653078609E-2</v>
      </c>
      <c r="S44" s="2">
        <f t="shared" si="19"/>
        <v>0.57709216502841687</v>
      </c>
      <c r="T44" s="2">
        <f t="shared" si="9"/>
        <v>0.64942681869417007</v>
      </c>
      <c r="U44" s="2">
        <f t="shared" si="10"/>
        <v>0.50840786554753392</v>
      </c>
      <c r="V44" s="1">
        <v>14512.32767496407</v>
      </c>
    </row>
    <row r="45" spans="1:22" x14ac:dyDescent="0.25">
      <c r="A45" s="5">
        <v>1942</v>
      </c>
      <c r="B45" s="1">
        <v>4234.6119922413873</v>
      </c>
      <c r="C45" s="1">
        <v>3075.3710097909493</v>
      </c>
      <c r="D45" s="1">
        <v>134.32671900340836</v>
      </c>
      <c r="E45" s="1">
        <v>119.62180769043466</v>
      </c>
      <c r="F45" s="1">
        <v>7563.9315287261797</v>
      </c>
      <c r="H45" s="1">
        <v>1507.689572946304</v>
      </c>
      <c r="I45" s="1">
        <v>615.58610183990004</v>
      </c>
      <c r="J45" s="1">
        <f t="shared" si="11"/>
        <v>9687.2072035123856</v>
      </c>
      <c r="K45" s="3">
        <v>18010.469691333754</v>
      </c>
      <c r="L45" s="4">
        <f t="shared" si="12"/>
        <v>0.23511946466776434</v>
      </c>
      <c r="M45" s="2">
        <f t="shared" si="13"/>
        <v>0.17075462564259225</v>
      </c>
      <c r="N45" s="2">
        <f t="shared" si="14"/>
        <v>7.4582574083586197E-3</v>
      </c>
      <c r="O45" s="2">
        <f t="shared" si="15"/>
        <v>6.641792787224981E-3</v>
      </c>
      <c r="P45" s="2">
        <f t="shared" si="16"/>
        <v>0.41997414050594023</v>
      </c>
      <c r="Q45" s="2">
        <f t="shared" si="17"/>
        <v>8.3711840878407037E-2</v>
      </c>
      <c r="R45" s="2">
        <f t="shared" si="18"/>
        <v>3.4179347478989215E-2</v>
      </c>
      <c r="S45" s="2">
        <f t="shared" si="19"/>
        <v>0.5378653288633366</v>
      </c>
      <c r="T45" s="2">
        <f t="shared" si="9"/>
        <v>0.60658745029977557</v>
      </c>
      <c r="U45" s="2">
        <f t="shared" si="10"/>
        <v>0.47363350900438189</v>
      </c>
      <c r="V45" s="1">
        <v>15970.00926861406</v>
      </c>
    </row>
    <row r="46" spans="1:22" x14ac:dyDescent="0.25">
      <c r="A46" s="5">
        <v>1943</v>
      </c>
      <c r="B46" s="1">
        <v>4554.2015884543325</v>
      </c>
      <c r="C46" s="1">
        <v>3235.3432469121622</v>
      </c>
      <c r="D46" s="1">
        <v>134.32671900340836</v>
      </c>
      <c r="E46" s="1">
        <v>131.58398845947815</v>
      </c>
      <c r="F46" s="1">
        <v>8055.4555428293816</v>
      </c>
      <c r="H46" s="1">
        <v>1585.4695187524878</v>
      </c>
      <c r="I46" s="1">
        <v>631.48588973887297</v>
      </c>
      <c r="J46" s="1">
        <f t="shared" si="11"/>
        <v>10272.410951320742</v>
      </c>
      <c r="K46" s="3">
        <v>19510.523937526541</v>
      </c>
      <c r="L46" s="4">
        <f t="shared" si="12"/>
        <v>0.23342282365338132</v>
      </c>
      <c r="M46" s="2">
        <f t="shared" si="13"/>
        <v>0.16582554406390404</v>
      </c>
      <c r="N46" s="2">
        <f t="shared" si="14"/>
        <v>6.884834022578161E-3</v>
      </c>
      <c r="O46" s="2">
        <f t="shared" si="15"/>
        <v>6.7442570420361446E-3</v>
      </c>
      <c r="P46" s="2">
        <f t="shared" si="16"/>
        <v>0.41287745878189969</v>
      </c>
      <c r="Q46" s="2">
        <f t="shared" si="17"/>
        <v>8.1262272803601945E-2</v>
      </c>
      <c r="R46" s="2">
        <f t="shared" si="18"/>
        <v>3.2366423975128268E-2</v>
      </c>
      <c r="S46" s="2">
        <f t="shared" si="19"/>
        <v>0.52650615556062985</v>
      </c>
      <c r="T46" s="2">
        <f t="shared" si="9"/>
        <v>0.59499434025500475</v>
      </c>
      <c r="U46" s="2">
        <f t="shared" si="10"/>
        <v>0.46658476562827261</v>
      </c>
      <c r="V46" s="1">
        <v>17264.720445774587</v>
      </c>
    </row>
    <row r="47" spans="1:22" x14ac:dyDescent="0.25">
      <c r="A47" s="5">
        <v>1944</v>
      </c>
      <c r="B47" s="1">
        <v>4969.6880004991081</v>
      </c>
      <c r="C47" s="1">
        <v>3474.6018150189925</v>
      </c>
      <c r="D47" s="1">
        <v>136.33159540644431</v>
      </c>
      <c r="E47" s="1">
        <v>152.51780480530419</v>
      </c>
      <c r="F47" s="1">
        <v>8733.1392157298487</v>
      </c>
      <c r="H47" s="1">
        <v>1671.9778874047527</v>
      </c>
      <c r="I47" s="1">
        <v>637.01382532861714</v>
      </c>
      <c r="J47" s="1">
        <f t="shared" si="11"/>
        <v>11042.130928463219</v>
      </c>
      <c r="K47" s="3">
        <v>20225.233181629526</v>
      </c>
      <c r="L47" s="4">
        <f t="shared" si="12"/>
        <v>0.24571721650225767</v>
      </c>
      <c r="M47" s="2">
        <f t="shared" si="13"/>
        <v>0.17179538964104282</v>
      </c>
      <c r="N47" s="2">
        <f t="shared" si="14"/>
        <v>6.7406686579155779E-3</v>
      </c>
      <c r="O47" s="2">
        <f t="shared" si="15"/>
        <v>7.5409664469943084E-3</v>
      </c>
      <c r="P47" s="2">
        <f t="shared" si="16"/>
        <v>0.43179424124821036</v>
      </c>
      <c r="Q47" s="2">
        <f t="shared" si="17"/>
        <v>8.266791647788771E-2</v>
      </c>
      <c r="R47" s="2">
        <f t="shared" si="18"/>
        <v>3.1495994118239064E-2</v>
      </c>
      <c r="S47" s="2">
        <f t="shared" si="19"/>
        <v>0.54595815184433716</v>
      </c>
      <c r="T47" s="2">
        <f t="shared" si="9"/>
        <v>0.61901364362444256</v>
      </c>
      <c r="U47" s="2">
        <f t="shared" si="10"/>
        <v>0.4895732862824157</v>
      </c>
      <c r="V47" s="1">
        <v>17838.267447239843</v>
      </c>
    </row>
    <row r="48" spans="1:22" x14ac:dyDescent="0.25">
      <c r="A48" s="5">
        <v>1945</v>
      </c>
      <c r="B48" s="1">
        <v>5625.8136156811433</v>
      </c>
      <c r="C48" s="1">
        <v>3807.9608781455036</v>
      </c>
      <c r="D48" s="1">
        <v>138.33647180948026</v>
      </c>
      <c r="E48" s="1">
        <v>183.42010512533315</v>
      </c>
      <c r="F48" s="1">
        <v>9755.5310707614608</v>
      </c>
      <c r="H48" s="1">
        <v>1822.4946902616073</v>
      </c>
      <c r="I48" s="1">
        <v>675.59886473130496</v>
      </c>
      <c r="J48" s="1">
        <f t="shared" si="11"/>
        <v>12253.624625754372</v>
      </c>
      <c r="K48" s="3">
        <v>21090.032442408774</v>
      </c>
      <c r="L48" s="4">
        <f t="shared" si="12"/>
        <v>0.26675225043127515</v>
      </c>
      <c r="M48" s="2">
        <f t="shared" si="13"/>
        <v>0.18055737413131176</v>
      </c>
      <c r="N48" s="2">
        <f t="shared" si="14"/>
        <v>6.5593294930787844E-3</v>
      </c>
      <c r="O48" s="2">
        <f t="shared" si="15"/>
        <v>8.6970044084192042E-3</v>
      </c>
      <c r="P48" s="2">
        <f t="shared" si="16"/>
        <v>0.46256595846408494</v>
      </c>
      <c r="Q48" s="2">
        <f t="shared" si="17"/>
        <v>8.6414978034687798E-2</v>
      </c>
      <c r="R48" s="2">
        <f t="shared" si="18"/>
        <v>3.2034036295400893E-2</v>
      </c>
      <c r="S48" s="2">
        <f t="shared" si="19"/>
        <v>0.58101497279417358</v>
      </c>
      <c r="T48" s="2">
        <f t="shared" si="9"/>
        <v>0.65223417107524273</v>
      </c>
      <c r="U48" s="2">
        <f t="shared" si="10"/>
        <v>0.51926600623651442</v>
      </c>
      <c r="V48" s="1">
        <v>18787.155241427507</v>
      </c>
    </row>
    <row r="49" spans="1:22" x14ac:dyDescent="0.25">
      <c r="A49" s="5">
        <v>1946</v>
      </c>
      <c r="B49" s="1">
        <v>7119.690624055188</v>
      </c>
      <c r="C49" s="1">
        <v>4259.5332021768945</v>
      </c>
      <c r="D49" s="1">
        <v>142.34622461555213</v>
      </c>
      <c r="E49" s="1">
        <v>230.27197980408675</v>
      </c>
      <c r="F49" s="1">
        <v>11751.842030651722</v>
      </c>
      <c r="H49" s="1">
        <v>1909.0030589138717</v>
      </c>
      <c r="I49" s="1">
        <v>707.44120127508575</v>
      </c>
      <c r="J49" s="1">
        <f t="shared" si="11"/>
        <v>14368.286290840679</v>
      </c>
      <c r="K49" s="3">
        <v>24240.796764196089</v>
      </c>
      <c r="L49" s="4">
        <f t="shared" si="12"/>
        <v>0.29370695581141315</v>
      </c>
      <c r="M49" s="2">
        <f t="shared" si="13"/>
        <v>0.17571754111928653</v>
      </c>
      <c r="N49" s="2">
        <f t="shared" si="14"/>
        <v>5.8721759849824327E-3</v>
      </c>
      <c r="O49" s="2">
        <f t="shared" si="15"/>
        <v>9.4993568917751455E-3</v>
      </c>
      <c r="P49" s="2">
        <f t="shared" si="16"/>
        <v>0.48479602980745728</v>
      </c>
      <c r="Q49" s="2">
        <f t="shared" si="17"/>
        <v>7.8751663053150511E-2</v>
      </c>
      <c r="R49" s="2">
        <f t="shared" si="18"/>
        <v>2.9183908769862869E-2</v>
      </c>
      <c r="S49" s="2">
        <f t="shared" si="19"/>
        <v>0.59273160163047067</v>
      </c>
      <c r="T49" s="2">
        <f t="shared" si="9"/>
        <v>0.65867168581224589</v>
      </c>
      <c r="U49" s="2">
        <f t="shared" si="10"/>
        <v>0.53872851953562229</v>
      </c>
      <c r="V49" s="1">
        <v>21814.03360783957</v>
      </c>
    </row>
    <row r="50" spans="1:22" x14ac:dyDescent="0.25">
      <c r="A50" s="5">
        <v>1947</v>
      </c>
      <c r="B50" s="1">
        <v>7848.9849116078703</v>
      </c>
      <c r="C50" s="1">
        <v>4945.3648996020538</v>
      </c>
      <c r="D50" s="1">
        <v>148.36085382465998</v>
      </c>
      <c r="E50" s="1">
        <v>270.14591570089834</v>
      </c>
      <c r="F50" s="1">
        <v>13212.856580735484</v>
      </c>
      <c r="H50" s="1">
        <v>2100.2525017191019</v>
      </c>
      <c r="I50" s="1">
        <v>792.41433731075995</v>
      </c>
      <c r="J50" s="1">
        <f t="shared" si="11"/>
        <v>16105.523419765346</v>
      </c>
      <c r="K50" s="3">
        <v>26756.421988417344</v>
      </c>
      <c r="L50" s="4">
        <f t="shared" si="12"/>
        <v>0.29334957099292414</v>
      </c>
      <c r="M50" s="2">
        <f t="shared" si="13"/>
        <v>0.18482908147221125</v>
      </c>
      <c r="N50" s="2">
        <f t="shared" si="14"/>
        <v>5.5448689622582684E-3</v>
      </c>
      <c r="O50" s="2">
        <f t="shared" si="15"/>
        <v>1.0096488828657378E-2</v>
      </c>
      <c r="P50" s="2">
        <f t="shared" si="16"/>
        <v>0.4938200102560511</v>
      </c>
      <c r="Q50" s="2">
        <f t="shared" si="17"/>
        <v>7.8495267514777783E-2</v>
      </c>
      <c r="R50" s="2">
        <f t="shared" si="18"/>
        <v>2.9615855873920297E-2</v>
      </c>
      <c r="S50" s="2">
        <f t="shared" si="19"/>
        <v>0.60193113364474915</v>
      </c>
      <c r="T50" s="2">
        <f t="shared" si="9"/>
        <v>0.67027614916230627</v>
      </c>
      <c r="U50" s="2">
        <f t="shared" si="10"/>
        <v>0.54988977368475067</v>
      </c>
      <c r="V50" s="1">
        <v>24028.191126737256</v>
      </c>
    </row>
    <row r="51" spans="1:22" x14ac:dyDescent="0.25">
      <c r="A51" s="5">
        <v>1948</v>
      </c>
      <c r="B51" s="1">
        <v>7747.9044841094528</v>
      </c>
      <c r="C51" s="1">
        <v>5438.8048563250968</v>
      </c>
      <c r="D51" s="1">
        <v>186.45350548234296</v>
      </c>
      <c r="E51" s="1">
        <v>304.03876121318814</v>
      </c>
      <c r="F51" s="1">
        <v>13677.20160713008</v>
      </c>
      <c r="H51" s="1">
        <v>2305.0794911737912</v>
      </c>
      <c r="I51" s="1">
        <v>888.41256608623098</v>
      </c>
      <c r="J51" s="1">
        <f t="shared" si="11"/>
        <v>16870.693664390103</v>
      </c>
      <c r="K51" s="3">
        <v>29403.804305646361</v>
      </c>
      <c r="L51" s="4">
        <f t="shared" si="12"/>
        <v>0.26350006970430134</v>
      </c>
      <c r="M51" s="2">
        <f t="shared" si="13"/>
        <v>0.18496942775805009</v>
      </c>
      <c r="N51" s="2">
        <f t="shared" si="14"/>
        <v>6.3411354375848099E-3</v>
      </c>
      <c r="O51" s="2">
        <f t="shared" si="15"/>
        <v>1.0340116471078679E-2</v>
      </c>
      <c r="P51" s="2">
        <f t="shared" si="16"/>
        <v>0.46515074937101492</v>
      </c>
      <c r="Q51" s="2">
        <f t="shared" si="17"/>
        <v>7.8393920297284481E-2</v>
      </c>
      <c r="R51" s="2">
        <f t="shared" si="18"/>
        <v>3.0214204830482792E-2</v>
      </c>
      <c r="S51" s="2">
        <f t="shared" si="19"/>
        <v>0.57375887449878227</v>
      </c>
      <c r="T51" s="2">
        <f t="shared" si="9"/>
        <v>0.63839054501356807</v>
      </c>
      <c r="U51" s="2">
        <f t="shared" si="10"/>
        <v>0.51754814365849444</v>
      </c>
      <c r="V51" s="1">
        <v>26426.916557843979</v>
      </c>
    </row>
    <row r="52" spans="1:22" x14ac:dyDescent="0.25">
      <c r="A52" s="5">
        <v>1949</v>
      </c>
      <c r="B52" s="1">
        <v>7921.9542142990358</v>
      </c>
      <c r="C52" s="1">
        <v>5918.2889354842546</v>
      </c>
      <c r="D52" s="1">
        <v>201.49007850511254</v>
      </c>
      <c r="E52" s="1">
        <v>347.90009069968079</v>
      </c>
      <c r="F52" s="1">
        <v>14389.633318988084</v>
      </c>
      <c r="H52" s="1">
        <v>2410.9843550395681</v>
      </c>
      <c r="I52" s="1">
        <v>941.63370806390856</v>
      </c>
      <c r="J52" s="1">
        <f t="shared" si="11"/>
        <v>17742.251382091563</v>
      </c>
      <c r="K52" s="3">
        <v>30427.604561321521</v>
      </c>
      <c r="L52" s="4">
        <f t="shared" si="12"/>
        <v>0.26035418589503889</v>
      </c>
      <c r="M52" s="2">
        <f t="shared" si="13"/>
        <v>0.19450393880191841</v>
      </c>
      <c r="N52" s="2">
        <f t="shared" si="14"/>
        <v>6.6219500815137937E-3</v>
      </c>
      <c r="O52" s="2">
        <f t="shared" si="15"/>
        <v>1.1433699619651259E-2</v>
      </c>
      <c r="P52" s="2">
        <f t="shared" si="16"/>
        <v>0.47291377439812232</v>
      </c>
      <c r="Q52" s="2">
        <f t="shared" si="17"/>
        <v>7.9236745376411427E-2</v>
      </c>
      <c r="R52" s="2">
        <f t="shared" si="18"/>
        <v>3.0946692046237498E-2</v>
      </c>
      <c r="S52" s="2">
        <f t="shared" si="19"/>
        <v>0.58309721182077134</v>
      </c>
      <c r="T52" s="2">
        <f t="shared" si="9"/>
        <v>0.65136491762661008</v>
      </c>
      <c r="U52" s="2">
        <f t="shared" si="10"/>
        <v>0.52828145197855181</v>
      </c>
      <c r="V52" s="1">
        <v>27238.573803973537</v>
      </c>
    </row>
    <row r="53" spans="1:22" x14ac:dyDescent="0.25">
      <c r="A53" s="5">
        <v>1950</v>
      </c>
      <c r="B53" s="1">
        <v>8971.6355767826008</v>
      </c>
      <c r="C53" s="1">
        <v>6391.7919242588923</v>
      </c>
      <c r="D53" s="1">
        <v>240.58516836431349</v>
      </c>
      <c r="E53" s="1">
        <v>402.72675255779671</v>
      </c>
      <c r="F53" s="1">
        <v>16006.739421963603</v>
      </c>
      <c r="H53" s="1">
        <v>2502.7944323835254</v>
      </c>
      <c r="I53" s="1">
        <v>993.27743662415173</v>
      </c>
      <c r="J53" s="1">
        <f t="shared" si="11"/>
        <v>19502.81129097128</v>
      </c>
      <c r="K53" s="3">
        <v>33946.365021404235</v>
      </c>
      <c r="L53" s="4">
        <f t="shared" si="12"/>
        <v>0.26428854963191806</v>
      </c>
      <c r="M53" s="2">
        <f t="shared" si="13"/>
        <v>0.18829090891553985</v>
      </c>
      <c r="N53" s="2">
        <f t="shared" si="14"/>
        <v>7.0872144399736787E-3</v>
      </c>
      <c r="O53" s="2">
        <f t="shared" si="15"/>
        <v>1.1863619339032766E-2</v>
      </c>
      <c r="P53" s="2">
        <f t="shared" si="16"/>
        <v>0.47153029232646432</v>
      </c>
      <c r="Q53" s="2">
        <f t="shared" si="17"/>
        <v>7.3727906678828087E-2</v>
      </c>
      <c r="R53" s="2">
        <f t="shared" si="18"/>
        <v>2.9260200201048317E-2</v>
      </c>
      <c r="S53" s="2">
        <f t="shared" si="19"/>
        <v>0.57451839920634074</v>
      </c>
      <c r="T53" s="2">
        <f t="shared" si="9"/>
        <v>0.64012201334234931</v>
      </c>
      <c r="U53" s="2">
        <f t="shared" si="10"/>
        <v>0.52537380959929336</v>
      </c>
      <c r="V53" s="1">
        <v>30467.334171400867</v>
      </c>
    </row>
    <row r="54" spans="1:22" x14ac:dyDescent="0.25">
      <c r="A54" s="5">
        <v>1951</v>
      </c>
      <c r="B54" s="1">
        <v>9868.7991344608618</v>
      </c>
      <c r="C54" s="1">
        <v>6750.6573473301969</v>
      </c>
      <c r="D54" s="1">
        <v>379.92407837531175</v>
      </c>
      <c r="E54" s="1">
        <v>432.63220448040545</v>
      </c>
      <c r="F54" s="1">
        <v>17432.012764646777</v>
      </c>
      <c r="H54" s="1">
        <v>2722.6213781366641</v>
      </c>
      <c r="I54" s="1">
        <v>1090.450606077914</v>
      </c>
      <c r="J54" s="1">
        <f t="shared" si="11"/>
        <v>21245.084748861354</v>
      </c>
      <c r="K54" s="3">
        <v>42207.251166118542</v>
      </c>
      <c r="L54" s="4">
        <f t="shared" si="12"/>
        <v>0.23381762284445909</v>
      </c>
      <c r="M54" s="2">
        <f t="shared" si="13"/>
        <v>0.15994070120229059</v>
      </c>
      <c r="N54" s="2">
        <f t="shared" si="14"/>
        <v>9.0013935491798178E-3</v>
      </c>
      <c r="O54" s="2">
        <f t="shared" si="15"/>
        <v>1.0250186698433864E-2</v>
      </c>
      <c r="P54" s="2">
        <f t="shared" si="16"/>
        <v>0.41300990429436341</v>
      </c>
      <c r="Q54" s="2">
        <f t="shared" si="17"/>
        <v>6.4506010292426294E-2</v>
      </c>
      <c r="R54" s="2">
        <f t="shared" si="18"/>
        <v>2.583562245705455E-2</v>
      </c>
      <c r="S54" s="2">
        <f t="shared" si="19"/>
        <v>0.50335153704384428</v>
      </c>
      <c r="T54" s="2">
        <f t="shared" si="9"/>
        <v>0.56312176781703849</v>
      </c>
      <c r="U54" s="2">
        <f t="shared" si="10"/>
        <v>0.46205256230682662</v>
      </c>
      <c r="V54" s="1">
        <v>37727.33707528068</v>
      </c>
    </row>
    <row r="55" spans="1:22" x14ac:dyDescent="0.25">
      <c r="A55" s="5">
        <v>1952</v>
      </c>
      <c r="B55" s="1">
        <v>9453.1133527366001</v>
      </c>
      <c r="C55" s="1">
        <v>7300.9176627061961</v>
      </c>
      <c r="D55" s="1">
        <v>554.3483254394389</v>
      </c>
      <c r="E55" s="1">
        <v>482.47462435141983</v>
      </c>
      <c r="F55" s="1">
        <v>17790.853965233655</v>
      </c>
      <c r="H55" s="1">
        <v>2887.1683125312925</v>
      </c>
      <c r="I55" s="1">
        <v>1202.9373525268481</v>
      </c>
      <c r="J55" s="1">
        <f t="shared" si="11"/>
        <v>21880.959630291796</v>
      </c>
      <c r="K55" s="3">
        <v>46130.37721039071</v>
      </c>
      <c r="L55" s="4">
        <f t="shared" si="12"/>
        <v>0.20492165736306442</v>
      </c>
      <c r="M55" s="2">
        <f t="shared" si="13"/>
        <v>0.15826702715671029</v>
      </c>
      <c r="N55" s="2">
        <f t="shared" si="14"/>
        <v>1.2016990949611698E-2</v>
      </c>
      <c r="O55" s="2">
        <f t="shared" si="15"/>
        <v>1.045893516437026E-2</v>
      </c>
      <c r="P55" s="2">
        <f t="shared" si="16"/>
        <v>0.38566461063375668</v>
      </c>
      <c r="Q55" s="2">
        <f t="shared" si="17"/>
        <v>6.2587138608547241E-2</v>
      </c>
      <c r="R55" s="2">
        <f t="shared" si="18"/>
        <v>2.6076902580711839E-2</v>
      </c>
      <c r="S55" s="2">
        <f t="shared" si="19"/>
        <v>0.47432865182301576</v>
      </c>
      <c r="T55" s="2">
        <f t="shared" si="9"/>
        <v>0.53694891964939739</v>
      </c>
      <c r="U55" s="2">
        <f t="shared" si="10"/>
        <v>0.43657956404469705</v>
      </c>
      <c r="V55" s="1">
        <v>40750.542238876362</v>
      </c>
    </row>
    <row r="56" spans="1:22" x14ac:dyDescent="0.25">
      <c r="A56" s="5">
        <v>1953</v>
      </c>
      <c r="B56" s="1">
        <v>9621.0686740018464</v>
      </c>
      <c r="C56" s="1">
        <v>7840.7921870802447</v>
      </c>
      <c r="D56" s="1">
        <v>723.72186316614079</v>
      </c>
      <c r="E56" s="1">
        <v>568.17334688987285</v>
      </c>
      <c r="F56" s="1">
        <v>18753.756071138105</v>
      </c>
      <c r="H56" s="1">
        <v>3098.5901103585757</v>
      </c>
      <c r="I56" s="1">
        <v>1322.8709558439516</v>
      </c>
      <c r="J56" s="1">
        <f t="shared" si="11"/>
        <v>23175.217137340631</v>
      </c>
      <c r="K56" s="3">
        <v>47570.289664711352</v>
      </c>
      <c r="L56" s="4">
        <f t="shared" si="12"/>
        <v>0.20224952889321923</v>
      </c>
      <c r="M56" s="2">
        <f t="shared" si="13"/>
        <v>0.16482540346809599</v>
      </c>
      <c r="N56" s="2">
        <f t="shared" si="14"/>
        <v>1.5213736730785833E-2</v>
      </c>
      <c r="O56" s="2">
        <f t="shared" si="15"/>
        <v>1.1943869816528695E-2</v>
      </c>
      <c r="P56" s="2">
        <f t="shared" si="16"/>
        <v>0.39423253890862975</v>
      </c>
      <c r="Q56" s="2">
        <f t="shared" si="17"/>
        <v>6.5137087291212675E-2</v>
      </c>
      <c r="R56" s="2">
        <f t="shared" si="18"/>
        <v>2.780876394001202E-2</v>
      </c>
      <c r="S56" s="2">
        <f t="shared" si="19"/>
        <v>0.48717839013985442</v>
      </c>
      <c r="T56" s="2">
        <f t="shared" si="9"/>
        <v>0.55128412171743435</v>
      </c>
      <c r="U56" s="2">
        <f t="shared" si="10"/>
        <v>0.44610792137616789</v>
      </c>
      <c r="V56" s="1">
        <v>42038.608086773987</v>
      </c>
    </row>
    <row r="57" spans="1:22" x14ac:dyDescent="0.25">
      <c r="A57" s="5">
        <v>1954</v>
      </c>
      <c r="B57" s="1">
        <v>10883.590803034715</v>
      </c>
      <c r="C57" s="1">
        <v>8459.2555005085724</v>
      </c>
      <c r="D57" s="1">
        <v>1022.4869655483321</v>
      </c>
      <c r="E57" s="1">
        <v>650.94200351544873</v>
      </c>
      <c r="F57" s="1">
        <v>21016.275272607065</v>
      </c>
      <c r="H57" s="1">
        <v>3307.1024339038318</v>
      </c>
      <c r="I57" s="1">
        <v>1437.7880260807174</v>
      </c>
      <c r="J57" s="1">
        <f t="shared" si="11"/>
        <v>25761.165732591613</v>
      </c>
      <c r="K57" s="3">
        <v>50640.757823948908</v>
      </c>
      <c r="L57" s="4">
        <f t="shared" si="12"/>
        <v>0.21491761321722702</v>
      </c>
      <c r="M57" s="2">
        <f t="shared" si="13"/>
        <v>0.1670444097601565</v>
      </c>
      <c r="N57" s="2">
        <f t="shared" si="14"/>
        <v>2.0190988632179985E-2</v>
      </c>
      <c r="O57" s="2">
        <f t="shared" si="15"/>
        <v>1.2854112605866391E-2</v>
      </c>
      <c r="P57" s="2">
        <f t="shared" si="16"/>
        <v>0.41500712421542985</v>
      </c>
      <c r="Q57" s="2">
        <f t="shared" si="17"/>
        <v>6.5305152924466009E-2</v>
      </c>
      <c r="R57" s="2">
        <f t="shared" si="18"/>
        <v>2.8391913704750329E-2</v>
      </c>
      <c r="S57" s="2">
        <f t="shared" si="19"/>
        <v>0.50870419084464613</v>
      </c>
      <c r="T57" s="2">
        <f t="shared" si="9"/>
        <v>0.57270263091308415</v>
      </c>
      <c r="U57" s="2">
        <f t="shared" si="10"/>
        <v>0.46721783732745753</v>
      </c>
      <c r="V57" s="1">
        <v>44981.748541157373</v>
      </c>
    </row>
    <row r="58" spans="1:22" x14ac:dyDescent="0.25">
      <c r="A58" s="5">
        <v>1955</v>
      </c>
      <c r="B58" s="1">
        <v>10277.548139667924</v>
      </c>
      <c r="C58" s="1">
        <v>8947.5008032837777</v>
      </c>
      <c r="D58" s="1">
        <v>1351.500372085208</v>
      </c>
      <c r="E58" s="1">
        <v>704.78592040086642</v>
      </c>
      <c r="F58" s="1">
        <v>21281.335235437775</v>
      </c>
      <c r="H58" s="1">
        <v>3813.8358713568382</v>
      </c>
      <c r="I58" s="1">
        <v>1547.067898496181</v>
      </c>
      <c r="J58" s="1">
        <f t="shared" si="11"/>
        <v>26642.239005290794</v>
      </c>
      <c r="K58" s="3">
        <v>54419.577604679231</v>
      </c>
      <c r="L58" s="4">
        <f t="shared" si="12"/>
        <v>0.18885755075732555</v>
      </c>
      <c r="M58" s="2">
        <f t="shared" si="13"/>
        <v>0.16441694693555345</v>
      </c>
      <c r="N58" s="2">
        <f t="shared" si="14"/>
        <v>2.4834819224488068E-2</v>
      </c>
      <c r="O58" s="2">
        <f t="shared" si="15"/>
        <v>1.2950962712732741E-2</v>
      </c>
      <c r="P58" s="2">
        <f t="shared" si="16"/>
        <v>0.39106027963009976</v>
      </c>
      <c r="Q58" s="2">
        <f t="shared" si="17"/>
        <v>7.0082055745851801E-2</v>
      </c>
      <c r="R58" s="2">
        <f t="shared" si="18"/>
        <v>2.8428517210011519E-2</v>
      </c>
      <c r="S58" s="2">
        <f t="shared" si="19"/>
        <v>0.48957085258596311</v>
      </c>
      <c r="T58" s="2">
        <f t="shared" si="9"/>
        <v>0.55229484455712452</v>
      </c>
      <c r="U58" s="2">
        <f t="shared" si="10"/>
        <v>0.44116306191420551</v>
      </c>
      <c r="V58" s="1">
        <v>48239.159332828342</v>
      </c>
    </row>
    <row r="59" spans="1:22" x14ac:dyDescent="0.25">
      <c r="A59" s="5">
        <v>1956</v>
      </c>
      <c r="B59" s="1">
        <v>10403.109875478134</v>
      </c>
      <c r="C59" s="1">
        <v>9468.0660786979024</v>
      </c>
      <c r="D59" s="1">
        <v>1449.5256393949885</v>
      </c>
      <c r="E59" s="1">
        <v>741.65520768069484</v>
      </c>
      <c r="F59" s="1">
        <v>22062.356801251721</v>
      </c>
      <c r="H59" s="1">
        <v>4300.2029888356565</v>
      </c>
      <c r="I59" s="1">
        <v>1600.9988940102105</v>
      </c>
      <c r="J59" s="1">
        <f t="shared" si="11"/>
        <v>27963.558684097588</v>
      </c>
      <c r="K59" s="3">
        <v>59209.692565334182</v>
      </c>
      <c r="L59" s="4">
        <f t="shared" si="12"/>
        <v>0.17569944083055244</v>
      </c>
      <c r="M59" s="2">
        <f t="shared" si="13"/>
        <v>0.15990736767042804</v>
      </c>
      <c r="N59" s="2">
        <f t="shared" si="14"/>
        <v>2.4481222188335598E-2</v>
      </c>
      <c r="O59" s="2">
        <f t="shared" si="15"/>
        <v>1.2525908775194616E-2</v>
      </c>
      <c r="P59" s="2">
        <f t="shared" si="16"/>
        <v>0.37261393946451071</v>
      </c>
      <c r="Q59" s="2">
        <f t="shared" si="17"/>
        <v>7.2626673142925924E-2</v>
      </c>
      <c r="R59" s="2">
        <f t="shared" si="18"/>
        <v>2.7039473178206569E-2</v>
      </c>
      <c r="S59" s="2">
        <f t="shared" si="19"/>
        <v>0.47228008578564323</v>
      </c>
      <c r="T59" s="2">
        <f t="shared" si="9"/>
        <v>0.53405861812613531</v>
      </c>
      <c r="U59" s="2">
        <f t="shared" si="10"/>
        <v>0.42135523303701689</v>
      </c>
      <c r="V59" s="1">
        <v>52360.467062986492</v>
      </c>
    </row>
    <row r="60" spans="1:22" x14ac:dyDescent="0.25">
      <c r="A60" s="5">
        <v>1957</v>
      </c>
      <c r="B60" s="1">
        <v>10554.963114685161</v>
      </c>
      <c r="C60" s="1">
        <v>10141.93559535402</v>
      </c>
      <c r="D60" s="1">
        <v>1557.7889651589301</v>
      </c>
      <c r="E60" s="1">
        <v>812.43144389753547</v>
      </c>
      <c r="F60" s="1">
        <v>23067.119119095645</v>
      </c>
      <c r="H60" s="1">
        <v>5019.8129612569592</v>
      </c>
      <c r="I60" s="1">
        <v>1661.4418738391873</v>
      </c>
      <c r="J60" s="1">
        <f t="shared" si="11"/>
        <v>29748.373954191793</v>
      </c>
      <c r="K60" s="3">
        <v>63269.068307387948</v>
      </c>
      <c r="L60" s="4">
        <f t="shared" si="12"/>
        <v>0.16682659310557058</v>
      </c>
      <c r="M60" s="2">
        <f t="shared" si="13"/>
        <v>0.16029848181231623</v>
      </c>
      <c r="N60" s="2">
        <f t="shared" si="14"/>
        <v>2.4621651730202997E-2</v>
      </c>
      <c r="O60" s="2">
        <f t="shared" si="15"/>
        <v>1.2840894699925075E-2</v>
      </c>
      <c r="P60" s="2">
        <f t="shared" si="16"/>
        <v>0.36458762134801487</v>
      </c>
      <c r="Q60" s="2">
        <f t="shared" si="17"/>
        <v>7.9340712540108549E-2</v>
      </c>
      <c r="R60" s="2">
        <f t="shared" si="18"/>
        <v>2.6259938992102723E-2</v>
      </c>
      <c r="S60" s="2">
        <f t="shared" si="19"/>
        <v>0.47018827288022613</v>
      </c>
      <c r="T60" s="2">
        <f t="shared" si="9"/>
        <v>0.53305346139662435</v>
      </c>
      <c r="U60" s="2">
        <f t="shared" si="10"/>
        <v>0.41333377447171615</v>
      </c>
      <c r="V60" s="1">
        <v>55807.486694204556</v>
      </c>
    </row>
    <row r="61" spans="1:22" x14ac:dyDescent="0.25">
      <c r="A61" s="5">
        <v>1958</v>
      </c>
      <c r="B61" s="1">
        <v>11395.638596509603</v>
      </c>
      <c r="C61" s="1">
        <v>10893.559287008919</v>
      </c>
      <c r="D61" s="1">
        <v>1779.3278076944018</v>
      </c>
      <c r="E61" s="1">
        <v>890.18561889631815</v>
      </c>
      <c r="F61" s="1">
        <v>24958.71131010924</v>
      </c>
      <c r="H61" s="1">
        <v>5678.3239737556996</v>
      </c>
      <c r="I61" s="1">
        <v>1771.7435239786491</v>
      </c>
      <c r="J61" s="1">
        <f t="shared" si="11"/>
        <v>32408.778807843591</v>
      </c>
      <c r="K61" s="3">
        <v>66871.392826808718</v>
      </c>
      <c r="L61" s="4">
        <f t="shared" si="12"/>
        <v>0.17041126429089565</v>
      </c>
      <c r="M61" s="2">
        <f t="shared" si="13"/>
        <v>0.16290313131688944</v>
      </c>
      <c r="N61" s="2">
        <f t="shared" si="14"/>
        <v>2.6608206177232037E-2</v>
      </c>
      <c r="O61" s="2">
        <f t="shared" si="15"/>
        <v>1.3311904855964703E-2</v>
      </c>
      <c r="P61" s="2">
        <f t="shared" si="16"/>
        <v>0.37323450664098179</v>
      </c>
      <c r="Q61" s="2">
        <f t="shared" si="17"/>
        <v>8.4914097549337444E-2</v>
      </c>
      <c r="R61" s="2">
        <f t="shared" si="18"/>
        <v>2.6494790209728631E-2</v>
      </c>
      <c r="S61" s="2">
        <f t="shared" si="19"/>
        <v>0.48464339440004789</v>
      </c>
      <c r="T61" s="2">
        <f t="shared" si="9"/>
        <v>0.54937872765530604</v>
      </c>
      <c r="U61" s="2">
        <f t="shared" si="10"/>
        <v>0.42308860647798852</v>
      </c>
      <c r="V61" s="1">
        <v>58991.688568214224</v>
      </c>
    </row>
    <row r="62" spans="1:22" x14ac:dyDescent="0.25">
      <c r="A62" s="5">
        <v>1959</v>
      </c>
      <c r="B62" s="1">
        <v>12786.574393710045</v>
      </c>
      <c r="C62" s="1">
        <v>11755.833150777466</v>
      </c>
      <c r="D62" s="1">
        <v>1909.6447738917379</v>
      </c>
      <c r="E62" s="1">
        <v>967.93979389510037</v>
      </c>
      <c r="F62" s="1">
        <v>27419.992112274351</v>
      </c>
      <c r="H62" s="1">
        <v>6354.2918319465998</v>
      </c>
      <c r="I62" s="1">
        <v>1879.4231529651195</v>
      </c>
      <c r="J62" s="1">
        <f t="shared" si="11"/>
        <v>35653.707097186074</v>
      </c>
      <c r="K62" s="3">
        <v>71304.062840345112</v>
      </c>
      <c r="L62" s="4">
        <f t="shared" si="12"/>
        <v>0.17932462589600395</v>
      </c>
      <c r="M62" s="2">
        <f t="shared" si="13"/>
        <v>0.16486905068929403</v>
      </c>
      <c r="N62" s="2">
        <f t="shared" si="14"/>
        <v>2.6781710576121994E-2</v>
      </c>
      <c r="O62" s="2">
        <f t="shared" si="15"/>
        <v>1.357481965736492E-2</v>
      </c>
      <c r="P62" s="2">
        <f t="shared" si="16"/>
        <v>0.38455020681878493</v>
      </c>
      <c r="Q62" s="2">
        <f t="shared" si="17"/>
        <v>8.9115424547045977E-2</v>
      </c>
      <c r="R62" s="2">
        <f t="shared" si="18"/>
        <v>2.6357869076454762E-2</v>
      </c>
      <c r="S62" s="2">
        <f t="shared" si="19"/>
        <v>0.50002350044228572</v>
      </c>
      <c r="T62" s="2">
        <f t="shared" si="9"/>
        <v>0.56566879411240401</v>
      </c>
      <c r="U62" s="2">
        <f t="shared" si="10"/>
        <v>0.43503565647304093</v>
      </c>
      <c r="V62" s="1">
        <v>63029.298183454906</v>
      </c>
    </row>
    <row r="63" spans="1:22" x14ac:dyDescent="0.25">
      <c r="A63" s="5">
        <v>1960</v>
      </c>
      <c r="B63" s="1">
        <v>13757.172449998267</v>
      </c>
      <c r="C63" s="1">
        <v>12437.677454612945</v>
      </c>
      <c r="D63" s="1">
        <v>2145.2177512484618</v>
      </c>
      <c r="E63" s="1">
        <v>1057.6561496629265</v>
      </c>
      <c r="F63" s="1">
        <v>29397.723805522601</v>
      </c>
      <c r="H63" s="1">
        <v>7664.0401712390121</v>
      </c>
      <c r="I63" s="1">
        <v>2048.4669001337238</v>
      </c>
      <c r="J63" s="1">
        <f t="shared" si="11"/>
        <v>39110.230876895337</v>
      </c>
      <c r="K63" s="3">
        <v>77977.282001154468</v>
      </c>
      <c r="L63" s="4">
        <f t="shared" si="12"/>
        <v>0.17642539079259764</v>
      </c>
      <c r="M63" s="2">
        <f t="shared" si="13"/>
        <v>0.15950385978353032</v>
      </c>
      <c r="N63" s="2">
        <f t="shared" si="14"/>
        <v>2.7510804380392502E-2</v>
      </c>
      <c r="O63" s="2">
        <f t="shared" si="15"/>
        <v>1.3563644724719538E-2</v>
      </c>
      <c r="P63" s="2">
        <f t="shared" si="16"/>
        <v>0.37700369968123998</v>
      </c>
      <c r="Q63" s="2">
        <f t="shared" si="17"/>
        <v>9.828555156777001E-2</v>
      </c>
      <c r="R63" s="2">
        <f t="shared" si="18"/>
        <v>2.6270047474896547E-2</v>
      </c>
      <c r="S63" s="2">
        <f t="shared" si="19"/>
        <v>0.50155929872390659</v>
      </c>
      <c r="T63" s="2">
        <f t="shared" si="9"/>
        <v>0.56934528114743077</v>
      </c>
      <c r="U63" s="2">
        <f t="shared" si="10"/>
        <v>0.4279559324984083</v>
      </c>
      <c r="V63" s="1">
        <v>68693.343340045743</v>
      </c>
    </row>
    <row r="64" spans="1:22" x14ac:dyDescent="0.25">
      <c r="A64" s="5">
        <v>1961</v>
      </c>
      <c r="B64" s="1">
        <v>14211.40303642278</v>
      </c>
      <c r="C64" s="1">
        <v>13228.178233767234</v>
      </c>
      <c r="D64" s="1">
        <v>3325.4862537940835</v>
      </c>
      <c r="E64" s="1">
        <v>1195.2212285069263</v>
      </c>
      <c r="F64" s="1">
        <v>31960.288752491022</v>
      </c>
      <c r="H64" s="1">
        <v>8975.7281600527749</v>
      </c>
      <c r="I64" s="1">
        <v>2243.7098893741941</v>
      </c>
      <c r="J64" s="1">
        <f t="shared" si="11"/>
        <v>43179.72680191799</v>
      </c>
      <c r="K64" s="3">
        <v>85187.200064492456</v>
      </c>
      <c r="L64" s="4">
        <f t="shared" si="12"/>
        <v>0.16682556799218415</v>
      </c>
      <c r="M64" s="2">
        <f t="shared" si="13"/>
        <v>0.15528363678759968</v>
      </c>
      <c r="N64" s="2">
        <f t="shared" si="14"/>
        <v>3.9037393543589483E-2</v>
      </c>
      <c r="O64" s="2">
        <f t="shared" si="15"/>
        <v>1.4030526036799698E-2</v>
      </c>
      <c r="P64" s="2">
        <f t="shared" si="16"/>
        <v>0.37517712436017298</v>
      </c>
      <c r="Q64" s="2">
        <f t="shared" si="17"/>
        <v>0.10536475143281553</v>
      </c>
      <c r="R64" s="2">
        <f t="shared" si="18"/>
        <v>2.633858006455846E-2</v>
      </c>
      <c r="S64" s="2">
        <f t="shared" si="19"/>
        <v>0.50688045585754693</v>
      </c>
      <c r="T64" s="2">
        <f t="shared" si="9"/>
        <v>0.57500035073995737</v>
      </c>
      <c r="U64" s="2">
        <f t="shared" si="10"/>
        <v>0.42559734865243198</v>
      </c>
      <c r="V64" s="1">
        <v>75095.131240095405</v>
      </c>
    </row>
    <row r="65" spans="1:22" x14ac:dyDescent="0.25">
      <c r="A65" s="5">
        <v>1962</v>
      </c>
      <c r="B65" s="1">
        <v>15841.914731803232</v>
      </c>
      <c r="C65" s="1">
        <v>14048.584464844133</v>
      </c>
      <c r="D65" s="1">
        <v>3471.0261198174462</v>
      </c>
      <c r="E65" s="1">
        <v>1364.6854560683755</v>
      </c>
      <c r="F65" s="1">
        <v>34726.210772533188</v>
      </c>
      <c r="H65" s="1">
        <v>11154.924397290872</v>
      </c>
      <c r="I65" s="1">
        <v>2606.4943637342512</v>
      </c>
      <c r="J65" s="1">
        <f t="shared" si="11"/>
        <v>48487.629533558313</v>
      </c>
      <c r="K65" s="3">
        <v>93003.908073152154</v>
      </c>
      <c r="L65" s="4">
        <f t="shared" si="12"/>
        <v>0.17033601124957873</v>
      </c>
      <c r="M65" s="2">
        <f t="shared" si="13"/>
        <v>0.15105370038637764</v>
      </c>
      <c r="N65" s="2">
        <f t="shared" si="14"/>
        <v>3.7321293177135235E-2</v>
      </c>
      <c r="O65" s="2">
        <f t="shared" si="15"/>
        <v>1.4673420551263106E-2</v>
      </c>
      <c r="P65" s="2">
        <f t="shared" si="16"/>
        <v>0.37338442536435473</v>
      </c>
      <c r="Q65" s="2">
        <f t="shared" si="17"/>
        <v>0.1199403834569723</v>
      </c>
      <c r="R65" s="2">
        <f t="shared" si="18"/>
        <v>2.8025643413652199E-2</v>
      </c>
      <c r="S65" s="2">
        <f t="shared" si="19"/>
        <v>0.52135045223497922</v>
      </c>
      <c r="T65" s="2">
        <f t="shared" si="9"/>
        <v>0.59229869638452759</v>
      </c>
      <c r="U65" s="2">
        <f t="shared" si="10"/>
        <v>0.42419663672587715</v>
      </c>
      <c r="V65" s="1">
        <v>81863.475016125216</v>
      </c>
    </row>
    <row r="66" spans="1:22" x14ac:dyDescent="0.25">
      <c r="A66" s="5">
        <v>1963</v>
      </c>
      <c r="B66" s="1">
        <v>18899.747190889968</v>
      </c>
      <c r="C66" s="1">
        <v>15067.363527007667</v>
      </c>
      <c r="D66" s="1">
        <v>3917.6142018617356</v>
      </c>
      <c r="E66" s="1">
        <v>1570.0362259369551</v>
      </c>
      <c r="F66" s="1">
        <v>39454.76114569632</v>
      </c>
      <c r="H66" s="1">
        <v>12510.739412715375</v>
      </c>
      <c r="I66" s="1">
        <v>3008.1514165293197</v>
      </c>
      <c r="J66" s="1">
        <f t="shared" si="11"/>
        <v>54973.651974941014</v>
      </c>
      <c r="K66" s="3">
        <v>101037.45470749176</v>
      </c>
      <c r="L66" s="4">
        <f t="shared" si="12"/>
        <v>0.18705684189695429</v>
      </c>
      <c r="M66" s="2">
        <f t="shared" si="13"/>
        <v>0.14912651521783085</v>
      </c>
      <c r="N66" s="2">
        <f t="shared" si="14"/>
        <v>3.8773880569373163E-2</v>
      </c>
      <c r="O66" s="2">
        <f t="shared" si="15"/>
        <v>1.553915060986329E-2</v>
      </c>
      <c r="P66" s="2">
        <f t="shared" si="16"/>
        <v>0.39049638829402156</v>
      </c>
      <c r="Q66" s="2">
        <f t="shared" si="17"/>
        <v>0.12382278877604905</v>
      </c>
      <c r="R66" s="2">
        <f t="shared" si="18"/>
        <v>2.977263654590331E-2</v>
      </c>
      <c r="S66" s="2">
        <f t="shared" si="19"/>
        <v>0.54409181361597392</v>
      </c>
      <c r="T66" s="2">
        <f t="shared" si="9"/>
        <v>0.61863940730882705</v>
      </c>
      <c r="U66" s="2">
        <f t="shared" si="10"/>
        <v>0.44399942834089112</v>
      </c>
      <c r="V66" s="1">
        <v>88862.18906436066</v>
      </c>
    </row>
    <row r="67" spans="1:22" x14ac:dyDescent="0.25">
      <c r="A67" s="5">
        <v>1964</v>
      </c>
      <c r="B67" s="1">
        <v>20769.33636025172</v>
      </c>
      <c r="C67" s="1">
        <v>15986.457749429173</v>
      </c>
      <c r="D67" s="1">
        <v>4419.0289457641411</v>
      </c>
      <c r="E67" s="1">
        <v>1833.2042028559115</v>
      </c>
      <c r="F67" s="1">
        <v>43008.027258300943</v>
      </c>
      <c r="H67" s="1">
        <v>15112.779245608039</v>
      </c>
      <c r="I67" s="1">
        <v>3628.2307836086015</v>
      </c>
      <c r="J67" s="1">
        <f t="shared" ref="J67:J98" si="20">F67+H67+I67</f>
        <v>61749.037287517589</v>
      </c>
      <c r="K67" s="3">
        <v>112854.09299402777</v>
      </c>
      <c r="L67" s="4">
        <f t="shared" ref="L67:L80" si="21">B67/K67</f>
        <v>0.18403706776812101</v>
      </c>
      <c r="M67" s="2">
        <f t="shared" ref="M67:M80" si="22">C67/K67</f>
        <v>0.14165598539944116</v>
      </c>
      <c r="N67" s="2">
        <f t="shared" ref="N67:N76" si="23">D67/K67</f>
        <v>3.9157010867102493E-2</v>
      </c>
      <c r="O67" s="2">
        <f t="shared" ref="O67:O80" si="24">E67/K67</f>
        <v>1.624402052438563E-2</v>
      </c>
      <c r="P67" s="2">
        <f t="shared" ref="P67:P98" si="25">F67/K67</f>
        <v>0.38109408455905025</v>
      </c>
      <c r="Q67" s="2">
        <f t="shared" ref="Q67:Q98" si="26">H67/K67</f>
        <v>0.13391432109075393</v>
      </c>
      <c r="R67" s="2">
        <f t="shared" ref="R67:R98" si="27">I67/K67</f>
        <v>3.2149749179239843E-2</v>
      </c>
      <c r="S67" s="2">
        <f t="shared" ref="S67:S98" si="28">J67/K67</f>
        <v>0.54715815482904406</v>
      </c>
      <c r="T67" s="2">
        <f t="shared" si="9"/>
        <v>0.62525957909952734</v>
      </c>
      <c r="U67" s="2">
        <f t="shared" si="10"/>
        <v>0.43549150242156454</v>
      </c>
      <c r="V67" s="1">
        <v>98757.443070997761</v>
      </c>
    </row>
    <row r="68" spans="1:22" x14ac:dyDescent="0.25">
      <c r="A68" s="5">
        <v>1965</v>
      </c>
      <c r="B68" s="1">
        <v>23318.754286248492</v>
      </c>
      <c r="C68" s="1">
        <v>17251.516030582308</v>
      </c>
      <c r="D68" s="1">
        <v>4906.4878121026622</v>
      </c>
      <c r="E68" s="1">
        <v>2196.2430910119683</v>
      </c>
      <c r="F68" s="1">
        <v>47673.001219945429</v>
      </c>
      <c r="H68" s="1">
        <v>17792.405059354747</v>
      </c>
      <c r="I68" s="1">
        <v>4321.6762320894195</v>
      </c>
      <c r="J68" s="1">
        <f t="shared" si="20"/>
        <v>69787.082511389599</v>
      </c>
      <c r="K68" s="3">
        <v>124508.92513714882</v>
      </c>
      <c r="L68" s="4">
        <f t="shared" si="21"/>
        <v>0.18728580509840934</v>
      </c>
      <c r="M68" s="2">
        <f t="shared" si="22"/>
        <v>0.13855646100534122</v>
      </c>
      <c r="N68" s="2">
        <f t="shared" si="23"/>
        <v>3.9406715676792471E-2</v>
      </c>
      <c r="O68" s="2">
        <f t="shared" si="24"/>
        <v>1.7639242235789658E-2</v>
      </c>
      <c r="P68" s="2">
        <f t="shared" si="25"/>
        <v>0.38288822401633266</v>
      </c>
      <c r="Q68" s="2">
        <f t="shared" si="26"/>
        <v>0.14290063977145487</v>
      </c>
      <c r="R68" s="2">
        <f t="shared" si="27"/>
        <v>3.4709770623503618E-2</v>
      </c>
      <c r="S68" s="2">
        <f t="shared" si="28"/>
        <v>0.56049863441129122</v>
      </c>
      <c r="T68" s="2">
        <f>J68/V68</f>
        <v>0.64104207724532547</v>
      </c>
      <c r="U68" s="2">
        <f t="shared" ref="U68:U119" si="29">F68/V68</f>
        <v>0.43790911771623559</v>
      </c>
      <c r="V68" s="1">
        <v>108865.05736296967</v>
      </c>
    </row>
    <row r="69" spans="1:22" x14ac:dyDescent="0.25">
      <c r="A69" s="5">
        <v>1966</v>
      </c>
      <c r="B69" s="1">
        <v>25057.527802596516</v>
      </c>
      <c r="C69" s="1">
        <v>18638.231484417756</v>
      </c>
      <c r="D69" s="1">
        <v>5359.0569845314722</v>
      </c>
      <c r="E69" s="1">
        <v>2522.3145728022641</v>
      </c>
      <c r="F69" s="1">
        <v>51577.130844348008</v>
      </c>
      <c r="H69" s="1">
        <v>21698.859195356108</v>
      </c>
      <c r="I69" s="1">
        <v>5436.369393890127</v>
      </c>
      <c r="J69" s="1">
        <f t="shared" si="20"/>
        <v>78712.359433594247</v>
      </c>
      <c r="K69" s="3">
        <v>135938.27239339324</v>
      </c>
      <c r="L69" s="4">
        <f t="shared" si="21"/>
        <v>0.18433019164817885</v>
      </c>
      <c r="M69" s="2">
        <f t="shared" si="22"/>
        <v>0.13710805026622949</v>
      </c>
      <c r="N69" s="2">
        <f t="shared" si="23"/>
        <v>3.9422723933277885E-2</v>
      </c>
      <c r="O69" s="2">
        <f t="shared" si="24"/>
        <v>1.8554852348740394E-2</v>
      </c>
      <c r="P69" s="2">
        <f t="shared" si="25"/>
        <v>0.37941581819642661</v>
      </c>
      <c r="Q69" s="2">
        <f t="shared" si="26"/>
        <v>0.15962288480878692</v>
      </c>
      <c r="R69" s="2">
        <f t="shared" si="27"/>
        <v>3.9991455667155743E-2</v>
      </c>
      <c r="S69" s="2">
        <f t="shared" si="28"/>
        <v>0.57903015867236929</v>
      </c>
      <c r="T69" s="2">
        <f>J69/V69</f>
        <v>0.66365004161666907</v>
      </c>
      <c r="U69" s="2">
        <f t="shared" si="29"/>
        <v>0.43486391816519498</v>
      </c>
      <c r="V69" s="1">
        <v>118605.2203686281</v>
      </c>
    </row>
    <row r="70" spans="1:22" x14ac:dyDescent="0.25">
      <c r="A70" s="5">
        <v>1967</v>
      </c>
      <c r="B70" s="1">
        <v>28135.626865320726</v>
      </c>
      <c r="C70" s="1">
        <v>20594.443558200892</v>
      </c>
      <c r="D70" s="1">
        <v>5637.177687411734</v>
      </c>
      <c r="E70" s="1">
        <v>2808.5750015832809</v>
      </c>
      <c r="F70" s="1">
        <v>57175.823112516635</v>
      </c>
      <c r="H70" s="1">
        <v>25840.98074820164</v>
      </c>
      <c r="I70" s="1">
        <v>6953.0318731525404</v>
      </c>
      <c r="J70" s="1">
        <f t="shared" si="20"/>
        <v>89969.835733870801</v>
      </c>
      <c r="K70" s="3">
        <v>147310.17980175643</v>
      </c>
      <c r="L70" s="4">
        <f t="shared" si="21"/>
        <v>0.19099580832217039</v>
      </c>
      <c r="M70" s="2">
        <f t="shared" si="22"/>
        <v>0.13980326129474549</v>
      </c>
      <c r="N70" s="2">
        <f t="shared" si="23"/>
        <v>3.8267400766179231E-2</v>
      </c>
      <c r="O70" s="2">
        <f t="shared" si="24"/>
        <v>1.906572244608579E-2</v>
      </c>
      <c r="P70" s="2">
        <f t="shared" si="25"/>
        <v>0.38813219282918088</v>
      </c>
      <c r="Q70" s="2">
        <f t="shared" si="26"/>
        <v>0.17541883923417442</v>
      </c>
      <c r="R70" s="2">
        <f t="shared" si="27"/>
        <v>4.7199941528206842E-2</v>
      </c>
      <c r="S70" s="2">
        <f t="shared" si="28"/>
        <v>0.61075097359156205</v>
      </c>
      <c r="T70" s="2">
        <f>J70/V70</f>
        <v>0.7006370479927968</v>
      </c>
      <c r="U70" s="2">
        <f t="shared" si="29"/>
        <v>0.44525478562178633</v>
      </c>
      <c r="V70" s="1">
        <v>128411.47351773464</v>
      </c>
    </row>
    <row r="71" spans="1:22" x14ac:dyDescent="0.25">
      <c r="A71" s="5">
        <v>1968</v>
      </c>
      <c r="B71" s="1">
        <v>32676.41040632419</v>
      </c>
      <c r="C71" s="1">
        <v>22759.588602460179</v>
      </c>
      <c r="D71" s="1">
        <v>5754.8057983073277</v>
      </c>
      <c r="E71" s="1">
        <v>3190.571534029471</v>
      </c>
      <c r="F71" s="1">
        <v>64381.376341121169</v>
      </c>
      <c r="H71" s="1">
        <v>30661.009808759423</v>
      </c>
      <c r="I71" s="1">
        <v>8392.0201480721043</v>
      </c>
      <c r="J71" s="1">
        <f t="shared" si="20"/>
        <v>103434.40629795269</v>
      </c>
      <c r="K71" s="3">
        <v>156821.64879687343</v>
      </c>
      <c r="L71" s="4">
        <f t="shared" si="21"/>
        <v>0.20836670610859986</v>
      </c>
      <c r="M71" s="2">
        <f t="shared" si="22"/>
        <v>0.14513039989740203</v>
      </c>
      <c r="N71" s="2">
        <f t="shared" si="23"/>
        <v>3.6696501040882193E-2</v>
      </c>
      <c r="O71" s="2">
        <f t="shared" si="24"/>
        <v>2.0345223752634603E-2</v>
      </c>
      <c r="P71" s="2">
        <f t="shared" si="25"/>
        <v>0.41053883079951869</v>
      </c>
      <c r="Q71" s="2">
        <f t="shared" si="26"/>
        <v>0.19551516033652819</v>
      </c>
      <c r="R71" s="2">
        <f t="shared" si="27"/>
        <v>5.3513148295883856E-2</v>
      </c>
      <c r="S71" s="2">
        <f t="shared" si="28"/>
        <v>0.65956713943193079</v>
      </c>
      <c r="T71" s="2">
        <f>J71/V71</f>
        <v>0.75714623115413826</v>
      </c>
      <c r="U71" s="2">
        <f t="shared" si="29"/>
        <v>0.47127564412926826</v>
      </c>
      <c r="V71" s="1">
        <v>136610.87124515546</v>
      </c>
    </row>
    <row r="72" spans="1:22" x14ac:dyDescent="0.25">
      <c r="A72" s="5">
        <v>1969</v>
      </c>
      <c r="B72" s="1">
        <v>32904.526526430658</v>
      </c>
      <c r="C72" s="1">
        <v>24475.131052023942</v>
      </c>
      <c r="D72" s="1">
        <v>6181.4569124032123</v>
      </c>
      <c r="E72" s="1">
        <v>3533.7048956808885</v>
      </c>
      <c r="F72" s="1">
        <v>67094.8193865387</v>
      </c>
      <c r="H72" s="1">
        <v>38038.466763218792</v>
      </c>
      <c r="I72" s="1">
        <v>9866.9137351896316</v>
      </c>
      <c r="J72" s="1">
        <f t="shared" si="20"/>
        <v>115000.19988494713</v>
      </c>
      <c r="K72" s="3">
        <v>170585.2531743001</v>
      </c>
      <c r="L72" s="4">
        <f t="shared" si="21"/>
        <v>0.19289197579587708</v>
      </c>
      <c r="M72" s="2">
        <f t="shared" si="22"/>
        <v>0.1434774143519652</v>
      </c>
      <c r="N72" s="2">
        <f t="shared" si="23"/>
        <v>3.623676019689194E-2</v>
      </c>
      <c r="O72" s="2">
        <f t="shared" si="24"/>
        <v>2.0715183932518654E-2</v>
      </c>
      <c r="P72" s="2">
        <f t="shared" si="25"/>
        <v>0.39332133427725285</v>
      </c>
      <c r="Q72" s="2">
        <f t="shared" si="26"/>
        <v>0.22298801364940943</v>
      </c>
      <c r="R72" s="2">
        <f t="shared" si="27"/>
        <v>5.7841539943126533E-2</v>
      </c>
      <c r="S72" s="2">
        <f t="shared" si="28"/>
        <v>0.67415088786978883</v>
      </c>
      <c r="T72" s="2">
        <f>J72/V72</f>
        <v>0.77051526517865276</v>
      </c>
      <c r="U72" s="2">
        <f t="shared" si="29"/>
        <v>0.44954341473713905</v>
      </c>
      <c r="V72" s="1">
        <v>149251.03379786125</v>
      </c>
    </row>
    <row r="73" spans="1:22" x14ac:dyDescent="0.25">
      <c r="A73" s="5">
        <v>1970</v>
      </c>
      <c r="B73" s="1">
        <v>33542.860047071939</v>
      </c>
      <c r="C73" s="1">
        <v>25711.978974294212</v>
      </c>
      <c r="D73" s="1">
        <v>6786.2086050084008</v>
      </c>
      <c r="E73" s="1">
        <v>3900.5353126949717</v>
      </c>
      <c r="F73" s="1">
        <v>69941.582939069529</v>
      </c>
      <c r="H73" s="1">
        <v>44341.357882849588</v>
      </c>
      <c r="I73" s="1">
        <v>10243.983317043831</v>
      </c>
      <c r="J73" s="1">
        <f t="shared" si="20"/>
        <v>124526.92413896296</v>
      </c>
      <c r="K73" s="3">
        <v>190817.65857049002</v>
      </c>
      <c r="L73" s="4">
        <f t="shared" si="21"/>
        <v>0.17578488436740178</v>
      </c>
      <c r="M73" s="2">
        <f t="shared" si="22"/>
        <v>0.13474632886136134</v>
      </c>
      <c r="N73" s="2">
        <f t="shared" si="23"/>
        <v>3.5563839614463695E-2</v>
      </c>
      <c r="O73" s="2">
        <f t="shared" si="24"/>
        <v>2.0441165361297385E-2</v>
      </c>
      <c r="P73" s="2">
        <f t="shared" si="25"/>
        <v>0.3665362182045242</v>
      </c>
      <c r="Q73" s="2">
        <f t="shared" si="26"/>
        <v>0.23237554749928677</v>
      </c>
      <c r="R73" s="2">
        <f t="shared" si="27"/>
        <v>5.3684671501508845E-2</v>
      </c>
      <c r="S73" s="2">
        <f t="shared" si="28"/>
        <v>0.6525964372053199</v>
      </c>
      <c r="T73" s="2">
        <f>J73/V73</f>
        <v>0.74424003119149307</v>
      </c>
      <c r="U73" s="2">
        <f t="shared" si="29"/>
        <v>0.41800860519182015</v>
      </c>
      <c r="V73" s="1">
        <v>167320.91653226613</v>
      </c>
    </row>
    <row r="74" spans="1:22" x14ac:dyDescent="0.25">
      <c r="A74" s="5">
        <v>1971</v>
      </c>
      <c r="B74" s="1">
        <v>37188.801812207115</v>
      </c>
      <c r="C74" s="1">
        <v>27000.839745754754</v>
      </c>
      <c r="D74" s="1">
        <v>6878.6989283096254</v>
      </c>
      <c r="E74" s="1">
        <v>4459.7858192539106</v>
      </c>
      <c r="F74" s="1">
        <v>75528.126305525395</v>
      </c>
      <c r="H74" s="1">
        <v>51662.105109226664</v>
      </c>
      <c r="I74" s="1">
        <v>12678.717714059903</v>
      </c>
      <c r="J74" s="1">
        <f t="shared" si="20"/>
        <v>139868.94912881195</v>
      </c>
      <c r="K74" s="3">
        <v>206482.5109978714</v>
      </c>
      <c r="L74" s="4">
        <f t="shared" si="21"/>
        <v>0.18010630359193225</v>
      </c>
      <c r="M74" s="2">
        <f t="shared" si="22"/>
        <v>0.1307657467708396</v>
      </c>
      <c r="N74" s="2">
        <f t="shared" si="23"/>
        <v>3.3313712115698439E-2</v>
      </c>
      <c r="O74" s="2">
        <f t="shared" si="24"/>
        <v>2.1598855020219538E-2</v>
      </c>
      <c r="P74" s="2">
        <f t="shared" si="25"/>
        <v>0.36578461749868979</v>
      </c>
      <c r="Q74" s="2">
        <f t="shared" si="26"/>
        <v>0.25020087589771339</v>
      </c>
      <c r="R74" s="2">
        <f t="shared" si="27"/>
        <v>6.1403349139775847E-2</v>
      </c>
      <c r="S74" s="2">
        <f t="shared" si="28"/>
        <v>0.67738884253617893</v>
      </c>
      <c r="T74" s="2">
        <f>J74/V74</f>
        <v>0.77701842144621969</v>
      </c>
      <c r="U74" s="2">
        <f t="shared" si="29"/>
        <v>0.41958380213940577</v>
      </c>
      <c r="V74" s="1">
        <v>180007.24985191718</v>
      </c>
    </row>
    <row r="75" spans="1:22" x14ac:dyDescent="0.25">
      <c r="A75" s="5">
        <v>1972</v>
      </c>
      <c r="B75" s="1">
        <v>43052.26723417126</v>
      </c>
      <c r="C75" s="1">
        <v>28205.951014281811</v>
      </c>
      <c r="D75" s="1">
        <v>7592.8102617051218</v>
      </c>
      <c r="E75" s="1">
        <v>5110.9809006199966</v>
      </c>
      <c r="F75" s="1">
        <v>83962.009410778192</v>
      </c>
      <c r="H75" s="1">
        <v>58426.041057457951</v>
      </c>
      <c r="I75" s="1">
        <v>15018.600770307454</v>
      </c>
      <c r="J75" s="1">
        <f t="shared" si="20"/>
        <v>157406.65123854359</v>
      </c>
      <c r="K75" s="3">
        <v>226053.10435307177</v>
      </c>
      <c r="L75" s="4">
        <f t="shared" si="21"/>
        <v>0.19045200621057623</v>
      </c>
      <c r="M75" s="2">
        <f t="shared" si="22"/>
        <v>0.12477577379440455</v>
      </c>
      <c r="N75" s="2">
        <f t="shared" si="23"/>
        <v>3.35886130979468E-2</v>
      </c>
      <c r="O75" s="2">
        <f t="shared" si="24"/>
        <v>2.2609647035137233E-2</v>
      </c>
      <c r="P75" s="2">
        <f t="shared" si="25"/>
        <v>0.37142604013806479</v>
      </c>
      <c r="Q75" s="2">
        <f t="shared" si="26"/>
        <v>0.25846157355221483</v>
      </c>
      <c r="R75" s="2">
        <f t="shared" si="27"/>
        <v>6.6438374351408772E-2</v>
      </c>
      <c r="S75" s="2">
        <f t="shared" si="28"/>
        <v>0.69632598804168844</v>
      </c>
      <c r="T75" s="2">
        <f>J75/V75</f>
        <v>0.80149495560656159</v>
      </c>
      <c r="U75" s="2">
        <f t="shared" si="29"/>
        <v>0.42752403710911974</v>
      </c>
      <c r="V75" s="1">
        <v>196391.3186695232</v>
      </c>
    </row>
    <row r="76" spans="1:22" x14ac:dyDescent="0.25">
      <c r="A76" s="5">
        <v>1973</v>
      </c>
      <c r="B76" s="1">
        <v>49515.883650235271</v>
      </c>
      <c r="C76" s="1">
        <v>30426.635202591733</v>
      </c>
      <c r="D76" s="1">
        <v>8468.9589056903587</v>
      </c>
      <c r="E76" s="1">
        <v>5805.7785638533906</v>
      </c>
      <c r="F76" s="1">
        <v>94217.256322370769</v>
      </c>
      <c r="H76" s="1">
        <v>66242.927682815527</v>
      </c>
      <c r="I76" s="1">
        <v>17441.459747038542</v>
      </c>
      <c r="J76" s="1">
        <f t="shared" si="20"/>
        <v>177901.64375222486</v>
      </c>
      <c r="K76" s="3">
        <v>251776.85270345124</v>
      </c>
      <c r="L76" s="4">
        <f t="shared" si="21"/>
        <v>0.19666575032040876</v>
      </c>
      <c r="M76" s="2">
        <f t="shared" si="22"/>
        <v>0.12084762707884408</v>
      </c>
      <c r="N76" s="2">
        <f t="shared" si="23"/>
        <v>3.3636765313232744E-2</v>
      </c>
      <c r="O76" s="2">
        <f t="shared" si="24"/>
        <v>2.3059222885320498E-2</v>
      </c>
      <c r="P76" s="2">
        <f t="shared" si="25"/>
        <v>0.37420936559780615</v>
      </c>
      <c r="Q76" s="2">
        <f t="shared" si="26"/>
        <v>0.26310173858928176</v>
      </c>
      <c r="R76" s="2">
        <f t="shared" si="27"/>
        <v>6.9273483879717518E-2</v>
      </c>
      <c r="S76" s="2">
        <f t="shared" si="28"/>
        <v>0.70658458806680546</v>
      </c>
      <c r="T76" s="2">
        <f>J76/V76</f>
        <v>0.81550824110958497</v>
      </c>
      <c r="U76" s="2">
        <f t="shared" si="29"/>
        <v>0.43189566642026378</v>
      </c>
      <c r="V76" s="1">
        <v>218148.18635084658</v>
      </c>
    </row>
    <row r="77" spans="1:22" x14ac:dyDescent="0.25">
      <c r="A77" s="5">
        <v>1974</v>
      </c>
      <c r="B77" s="1">
        <v>67502.790768673323</v>
      </c>
      <c r="C77" s="1">
        <v>33245.907943447281</v>
      </c>
      <c r="E77" s="1">
        <v>6779.2535981517467</v>
      </c>
      <c r="F77" s="1">
        <v>107527.95231027235</v>
      </c>
      <c r="H77" s="1">
        <v>76018.928857993582</v>
      </c>
      <c r="I77" s="1">
        <v>20642.958861351366</v>
      </c>
      <c r="J77" s="1">
        <f t="shared" si="20"/>
        <v>204189.84002961731</v>
      </c>
      <c r="K77" s="3">
        <v>284910.93453064578</v>
      </c>
      <c r="L77" s="4">
        <f t="shared" si="21"/>
        <v>0.23692593925844058</v>
      </c>
      <c r="M77" s="2">
        <f t="shared" si="22"/>
        <v>0.11668877503145202</v>
      </c>
      <c r="N77" s="2"/>
      <c r="O77" s="2">
        <f t="shared" si="24"/>
        <v>2.3794290694106553E-2</v>
      </c>
      <c r="P77" s="2">
        <f t="shared" si="25"/>
        <v>0.37740900498399915</v>
      </c>
      <c r="Q77" s="2">
        <f t="shared" si="26"/>
        <v>0.26681646663798642</v>
      </c>
      <c r="R77" s="2">
        <f t="shared" si="27"/>
        <v>7.2454077255258709E-2</v>
      </c>
      <c r="S77" s="2">
        <f t="shared" si="28"/>
        <v>0.71667954887724428</v>
      </c>
      <c r="T77" s="2">
        <f>J77/V77</f>
        <v>0.83289842404408976</v>
      </c>
      <c r="U77" s="2">
        <f t="shared" si="29"/>
        <v>0.43861076538834359</v>
      </c>
      <c r="V77" s="1">
        <v>245155.75265250885</v>
      </c>
    </row>
    <row r="78" spans="1:22" x14ac:dyDescent="0.25">
      <c r="A78" s="5">
        <v>1975</v>
      </c>
      <c r="B78" s="1">
        <v>75787.419989020724</v>
      </c>
      <c r="C78" s="1">
        <v>36442.494234361046</v>
      </c>
      <c r="E78" s="1">
        <v>8115.7675206061595</v>
      </c>
      <c r="F78" s="1">
        <v>120345.68174398794</v>
      </c>
      <c r="H78" s="1">
        <v>87345.97726667083</v>
      </c>
      <c r="I78" s="1">
        <v>24897.976270417566</v>
      </c>
      <c r="J78" s="1">
        <f t="shared" si="20"/>
        <v>232589.63528107633</v>
      </c>
      <c r="K78" s="3">
        <v>334285.24592324207</v>
      </c>
      <c r="L78" s="4">
        <f t="shared" si="21"/>
        <v>0.22671482188724201</v>
      </c>
      <c r="M78" s="2">
        <f t="shared" si="22"/>
        <v>0.10901616113422158</v>
      </c>
      <c r="N78" s="2"/>
      <c r="O78" s="2">
        <f t="shared" si="24"/>
        <v>2.4277971042938839E-2</v>
      </c>
      <c r="P78" s="2">
        <f t="shared" si="25"/>
        <v>0.36000895406440248</v>
      </c>
      <c r="Q78" s="2">
        <f t="shared" si="26"/>
        <v>0.26129175107754243</v>
      </c>
      <c r="R78" s="2">
        <f t="shared" si="27"/>
        <v>7.4481229949749539E-2</v>
      </c>
      <c r="S78" s="2">
        <f t="shared" si="28"/>
        <v>0.6957819350916945</v>
      </c>
      <c r="T78" s="2">
        <f>J78/V78</f>
        <v>0.80926966101517561</v>
      </c>
      <c r="U78" s="2">
        <f t="shared" si="29"/>
        <v>0.41872935976662251</v>
      </c>
      <c r="V78" s="1">
        <v>287406.83913605253</v>
      </c>
    </row>
    <row r="79" spans="1:22" x14ac:dyDescent="0.25">
      <c r="A79" s="5">
        <v>1976</v>
      </c>
      <c r="B79" s="1">
        <v>85564.104861910004</v>
      </c>
      <c r="C79" s="1">
        <v>40360.207824217847</v>
      </c>
      <c r="E79" s="1">
        <v>9120.5226679832358</v>
      </c>
      <c r="F79" s="1">
        <v>135044.8353541111</v>
      </c>
      <c r="H79" s="1">
        <v>97699.339872615135</v>
      </c>
      <c r="I79" s="1">
        <v>30299.544473488342</v>
      </c>
      <c r="J79" s="1">
        <f t="shared" si="20"/>
        <v>263043.71970021457</v>
      </c>
      <c r="K79" s="3">
        <v>378431.50207662239</v>
      </c>
      <c r="L79" s="4">
        <f t="shared" si="21"/>
        <v>0.22610196136521829</v>
      </c>
      <c r="M79" s="2">
        <f t="shared" si="22"/>
        <v>0.10665128987080459</v>
      </c>
      <c r="N79" s="2"/>
      <c r="O79" s="2">
        <f t="shared" si="24"/>
        <v>2.4100854759539998E-2</v>
      </c>
      <c r="P79" s="2">
        <f t="shared" si="25"/>
        <v>0.35685410599556294</v>
      </c>
      <c r="Q79" s="2">
        <f t="shared" si="26"/>
        <v>0.25816915171304528</v>
      </c>
      <c r="R79" s="2">
        <f t="shared" si="27"/>
        <v>8.0066126385412509E-2</v>
      </c>
      <c r="S79" s="2">
        <f t="shared" si="28"/>
        <v>0.69508938409402066</v>
      </c>
      <c r="T79" s="2">
        <f>J79/V79</f>
        <v>0.80928146585050531</v>
      </c>
      <c r="U79" s="2">
        <f t="shared" si="29"/>
        <v>0.41547953486770145</v>
      </c>
      <c r="V79" s="1">
        <v>325033.66356447036</v>
      </c>
    </row>
    <row r="80" spans="1:22" x14ac:dyDescent="0.25">
      <c r="A80" s="5">
        <v>1977</v>
      </c>
      <c r="B80" s="1">
        <v>98238.16956720571</v>
      </c>
      <c r="C80" s="1">
        <v>43013.390639109952</v>
      </c>
      <c r="E80" s="1">
        <v>10036.133676571902</v>
      </c>
      <c r="F80" s="1">
        <v>151287.69388288757</v>
      </c>
      <c r="H80" s="1">
        <v>108776.85071375783</v>
      </c>
      <c r="I80" s="1">
        <v>36978.940371356373</v>
      </c>
      <c r="J80" s="1">
        <f t="shared" si="20"/>
        <v>297043.48496800178</v>
      </c>
      <c r="K80" s="3">
        <v>411997.2853633737</v>
      </c>
      <c r="L80" s="4">
        <f t="shared" si="21"/>
        <v>0.23844373023128423</v>
      </c>
      <c r="M80" s="2">
        <f t="shared" si="22"/>
        <v>0.10440212148770099</v>
      </c>
      <c r="N80" s="2"/>
      <c r="O80" s="2">
        <f t="shared" si="24"/>
        <v>2.4359708262932427E-2</v>
      </c>
      <c r="P80" s="2">
        <f t="shared" si="25"/>
        <v>0.36720555998191767</v>
      </c>
      <c r="Q80" s="2">
        <f t="shared" si="26"/>
        <v>0.26402322194385025</v>
      </c>
      <c r="R80" s="2">
        <f t="shared" si="27"/>
        <v>8.9755301030058146E-2</v>
      </c>
      <c r="S80" s="2">
        <f t="shared" si="28"/>
        <v>0.72098408295582606</v>
      </c>
      <c r="T80" s="2">
        <f>J80/V80</f>
        <v>0.84730316592349098</v>
      </c>
      <c r="U80" s="2">
        <f t="shared" si="29"/>
        <v>0.43154133478484863</v>
      </c>
      <c r="V80" s="1">
        <v>350575.20957595942</v>
      </c>
    </row>
    <row r="81" spans="1:22" x14ac:dyDescent="0.25">
      <c r="A81" s="5">
        <v>1978</v>
      </c>
      <c r="F81" s="1">
        <v>168458.16562600489</v>
      </c>
      <c r="H81" s="1">
        <v>122702.266598911</v>
      </c>
      <c r="I81" s="1">
        <v>41911.577366137259</v>
      </c>
      <c r="J81" s="1">
        <f t="shared" si="20"/>
        <v>333072.00959105312</v>
      </c>
      <c r="K81" s="3">
        <v>458976.84896819293</v>
      </c>
      <c r="L81" s="4"/>
      <c r="M81" s="2"/>
      <c r="N81" s="2"/>
      <c r="O81" s="2"/>
      <c r="P81" s="2">
        <f t="shared" si="25"/>
        <v>0.36702976632636003</v>
      </c>
      <c r="Q81" s="2">
        <f t="shared" si="26"/>
        <v>0.26733868358448348</v>
      </c>
      <c r="R81" s="2">
        <f t="shared" si="27"/>
        <v>9.1315231825650808E-2</v>
      </c>
      <c r="S81" s="2">
        <f t="shared" si="28"/>
        <v>0.72568368173649422</v>
      </c>
      <c r="T81" s="2">
        <f>J81/V81</f>
        <v>0.85643787587640141</v>
      </c>
      <c r="U81" s="2">
        <f t="shared" si="29"/>
        <v>0.43316144673913209</v>
      </c>
      <c r="V81" s="1">
        <v>388903.87612787116</v>
      </c>
    </row>
    <row r="82" spans="1:22" x14ac:dyDescent="0.25">
      <c r="A82" s="5">
        <v>1979</v>
      </c>
      <c r="F82" s="1">
        <v>192547.05344301806</v>
      </c>
      <c r="H82" s="1">
        <v>137421.98923388674</v>
      </c>
      <c r="I82" s="1">
        <v>48170.709786829444</v>
      </c>
      <c r="J82" s="1">
        <f t="shared" si="20"/>
        <v>378139.75246373424</v>
      </c>
      <c r="K82" s="3">
        <v>514447.72332690516</v>
      </c>
      <c r="L82" s="4"/>
      <c r="M82" s="2"/>
      <c r="N82" s="2"/>
      <c r="O82" s="2"/>
      <c r="P82" s="2">
        <f t="shared" si="25"/>
        <v>0.37427914385124855</v>
      </c>
      <c r="Q82" s="2">
        <f t="shared" si="26"/>
        <v>0.2671252743528269</v>
      </c>
      <c r="R82" s="2">
        <f t="shared" si="27"/>
        <v>9.3635772115604116E-2</v>
      </c>
      <c r="S82" s="2">
        <f t="shared" si="28"/>
        <v>0.7350401903196796</v>
      </c>
      <c r="T82" s="2">
        <f>J82/V82</f>
        <v>0.85929738225400931</v>
      </c>
      <c r="U82" s="2">
        <f t="shared" si="29"/>
        <v>0.43755034456520497</v>
      </c>
      <c r="V82" s="1">
        <v>440056.9119294206</v>
      </c>
    </row>
    <row r="83" spans="1:22" x14ac:dyDescent="0.25">
      <c r="A83" s="5">
        <v>1980</v>
      </c>
      <c r="F83" s="1">
        <v>214407.10142123658</v>
      </c>
      <c r="H83" s="1">
        <v>153511.89596071996</v>
      </c>
      <c r="I83" s="1">
        <v>58405.142074297459</v>
      </c>
      <c r="J83" s="1">
        <f t="shared" si="20"/>
        <v>426324.13945625402</v>
      </c>
      <c r="K83" s="3">
        <v>583295.36076721305</v>
      </c>
      <c r="L83" s="4"/>
      <c r="M83" s="2"/>
      <c r="N83" s="2"/>
      <c r="O83" s="2"/>
      <c r="P83" s="2">
        <f t="shared" si="25"/>
        <v>0.36757895886438258</v>
      </c>
      <c r="Q83" s="2">
        <f t="shared" si="26"/>
        <v>0.26318038216317124</v>
      </c>
      <c r="R83" s="2">
        <f t="shared" si="27"/>
        <v>0.10012961871919693</v>
      </c>
      <c r="S83" s="2">
        <f t="shared" si="28"/>
        <v>0.73088895974675072</v>
      </c>
      <c r="T83" s="2">
        <f>J83/V83</f>
        <v>0.83818786191868688</v>
      </c>
      <c r="U83" s="2">
        <f t="shared" si="29"/>
        <v>0.42154176432434948</v>
      </c>
      <c r="V83" s="1">
        <v>508626</v>
      </c>
    </row>
    <row r="84" spans="1:22" x14ac:dyDescent="0.25">
      <c r="A84" s="5">
        <v>1981</v>
      </c>
      <c r="F84" s="1">
        <v>235932.97532094436</v>
      </c>
      <c r="H84" s="1">
        <v>177189.4191946128</v>
      </c>
      <c r="I84" s="1">
        <v>71490.768230879883</v>
      </c>
      <c r="J84" s="1">
        <f t="shared" si="20"/>
        <v>484613.16274643701</v>
      </c>
      <c r="K84" s="3">
        <v>637680.44103008788</v>
      </c>
      <c r="L84" s="4"/>
      <c r="M84" s="2"/>
      <c r="N84" s="2"/>
      <c r="O84" s="2"/>
      <c r="P84" s="2">
        <f t="shared" si="25"/>
        <v>0.36998621902190704</v>
      </c>
      <c r="Q84" s="2">
        <f t="shared" si="26"/>
        <v>0.2778655385891825</v>
      </c>
      <c r="R84" s="2">
        <f t="shared" si="27"/>
        <v>0.11211064920761261</v>
      </c>
      <c r="S84" s="2">
        <f t="shared" si="28"/>
        <v>0.75996240681870209</v>
      </c>
      <c r="T84" s="2">
        <f>J84/V84</f>
        <v>0.87828994152704665</v>
      </c>
      <c r="U84" s="2">
        <f t="shared" si="29"/>
        <v>0.42759374905249181</v>
      </c>
      <c r="V84" s="1">
        <v>551769</v>
      </c>
    </row>
    <row r="85" spans="1:22" x14ac:dyDescent="0.25">
      <c r="A85" s="5">
        <v>1982</v>
      </c>
      <c r="F85" s="1">
        <v>268819.75524129573</v>
      </c>
      <c r="H85" s="1">
        <v>193918.82703959127</v>
      </c>
      <c r="I85" s="1">
        <v>86762.039853099108</v>
      </c>
      <c r="J85" s="1">
        <f t="shared" si="20"/>
        <v>549500.62213398609</v>
      </c>
      <c r="K85" s="3">
        <v>698993.0090128826</v>
      </c>
      <c r="L85" s="4"/>
      <c r="M85" s="2"/>
      <c r="N85" s="2"/>
      <c r="O85" s="2"/>
      <c r="P85" s="2">
        <f t="shared" si="25"/>
        <v>0.38458146472869992</v>
      </c>
      <c r="Q85" s="2">
        <f t="shared" si="26"/>
        <v>0.27742598930058443</v>
      </c>
      <c r="R85" s="2">
        <f t="shared" si="27"/>
        <v>0.12412433133719662</v>
      </c>
      <c r="S85" s="2">
        <f t="shared" si="28"/>
        <v>0.78613178536648098</v>
      </c>
      <c r="T85" s="2">
        <f>J85/V85</f>
        <v>0.91760381624897691</v>
      </c>
      <c r="U85" s="2">
        <f t="shared" si="29"/>
        <v>0.4488985514421906</v>
      </c>
      <c r="V85" s="1">
        <v>598843</v>
      </c>
    </row>
    <row r="86" spans="1:22" x14ac:dyDescent="0.25">
      <c r="A86" s="5">
        <v>1983</v>
      </c>
      <c r="F86" s="1">
        <v>291153.72282176593</v>
      </c>
      <c r="H86" s="1">
        <v>218035.84893888232</v>
      </c>
      <c r="I86" s="1">
        <v>97206.133837432993</v>
      </c>
      <c r="J86" s="1">
        <f t="shared" si="20"/>
        <v>606395.70559808123</v>
      </c>
      <c r="K86" s="3">
        <v>783778.43737505749</v>
      </c>
      <c r="L86" s="4"/>
      <c r="M86" s="2"/>
      <c r="N86" s="2"/>
      <c r="O86" s="2"/>
      <c r="P86" s="2">
        <f t="shared" si="25"/>
        <v>0.37147452511817652</v>
      </c>
      <c r="Q86" s="2">
        <f t="shared" si="26"/>
        <v>0.27818556691748686</v>
      </c>
      <c r="R86" s="2">
        <f t="shared" si="27"/>
        <v>0.12402246502593875</v>
      </c>
      <c r="S86" s="2">
        <f t="shared" si="28"/>
        <v>0.77368255706160205</v>
      </c>
      <c r="T86" s="2">
        <f>J86/V86</f>
        <v>0.90789896497898859</v>
      </c>
      <c r="U86" s="2">
        <f t="shared" si="29"/>
        <v>0.43591694525433167</v>
      </c>
      <c r="V86" s="1">
        <v>667911</v>
      </c>
    </row>
    <row r="87" spans="1:22" x14ac:dyDescent="0.25">
      <c r="A87" s="5">
        <v>1984</v>
      </c>
      <c r="F87" s="1">
        <v>318652.19888831174</v>
      </c>
      <c r="H87" s="1">
        <v>253735.46010419968</v>
      </c>
      <c r="I87" s="1">
        <v>108977.36873425552</v>
      </c>
      <c r="J87" s="1">
        <f t="shared" si="20"/>
        <v>681365.027726767</v>
      </c>
      <c r="K87" s="3">
        <v>881022.40287475823</v>
      </c>
      <c r="L87" s="4"/>
      <c r="M87" s="2"/>
      <c r="N87" s="2"/>
      <c r="O87" s="2"/>
      <c r="P87" s="2">
        <f t="shared" si="25"/>
        <v>0.36168455858620174</v>
      </c>
      <c r="Q87" s="2">
        <f t="shared" si="26"/>
        <v>0.28800114421184525</v>
      </c>
      <c r="R87" s="2">
        <f t="shared" si="27"/>
        <v>0.12369420843177718</v>
      </c>
      <c r="S87" s="2">
        <f t="shared" si="28"/>
        <v>0.7733799112298243</v>
      </c>
      <c r="T87" s="2">
        <f>J87/V87</f>
        <v>0.90444443995206358</v>
      </c>
      <c r="U87" s="2">
        <f t="shared" si="29"/>
        <v>0.42297916364237664</v>
      </c>
      <c r="V87" s="1">
        <v>753352</v>
      </c>
    </row>
    <row r="88" spans="1:22" x14ac:dyDescent="0.25">
      <c r="A88" s="5">
        <v>1985</v>
      </c>
      <c r="F88" s="1">
        <v>335213.05610032758</v>
      </c>
      <c r="H88" s="1">
        <v>290957.30676589417</v>
      </c>
      <c r="I88" s="1">
        <v>123438.22169454017</v>
      </c>
      <c r="J88" s="1">
        <f t="shared" si="20"/>
        <v>749608.58456076193</v>
      </c>
      <c r="K88" s="3">
        <v>959751.43499212316</v>
      </c>
      <c r="L88" s="4"/>
      <c r="M88" s="2"/>
      <c r="N88" s="2"/>
      <c r="O88" s="2"/>
      <c r="P88" s="2">
        <f t="shared" si="25"/>
        <v>0.34927070059872195</v>
      </c>
      <c r="Q88" s="2">
        <f t="shared" si="26"/>
        <v>0.30315902238612658</v>
      </c>
      <c r="R88" s="2">
        <f t="shared" si="27"/>
        <v>0.12861478211340549</v>
      </c>
      <c r="S88" s="2">
        <f t="shared" si="28"/>
        <v>0.78104450509825396</v>
      </c>
      <c r="T88" s="2">
        <f>J88/V88</f>
        <v>0.91615559380253009</v>
      </c>
      <c r="U88" s="2">
        <f t="shared" si="29"/>
        <v>0.40969023405983002</v>
      </c>
      <c r="V88" s="1">
        <v>818211</v>
      </c>
    </row>
    <row r="89" spans="1:22" x14ac:dyDescent="0.25">
      <c r="A89" s="5">
        <v>1986</v>
      </c>
      <c r="F89" s="1">
        <v>380853.13403511752</v>
      </c>
      <c r="H89" s="1">
        <v>373694.09223071055</v>
      </c>
      <c r="I89" s="1">
        <v>148483.84137526376</v>
      </c>
      <c r="J89" s="1">
        <f t="shared" si="20"/>
        <v>903031.06764109188</v>
      </c>
      <c r="K89" s="3">
        <v>1049440.6629554015</v>
      </c>
      <c r="L89" s="4"/>
      <c r="M89" s="2"/>
      <c r="N89" s="2"/>
      <c r="O89" s="2"/>
      <c r="P89" s="2">
        <f t="shared" si="25"/>
        <v>0.36291059368956696</v>
      </c>
      <c r="Q89" s="2">
        <f t="shared" si="26"/>
        <v>0.35608882466810948</v>
      </c>
      <c r="R89" s="2">
        <f t="shared" si="27"/>
        <v>0.14148855349011186</v>
      </c>
      <c r="S89" s="2">
        <f t="shared" si="28"/>
        <v>0.86048797184778836</v>
      </c>
      <c r="T89" s="2">
        <f>J89/V89</f>
        <v>1.0021619180931078</v>
      </c>
      <c r="U89" s="2">
        <f t="shared" si="29"/>
        <v>0.42266154620064689</v>
      </c>
      <c r="V89" s="1">
        <v>901083</v>
      </c>
    </row>
    <row r="90" spans="1:22" x14ac:dyDescent="0.25">
      <c r="A90" s="5">
        <v>1987</v>
      </c>
      <c r="F90" s="1">
        <v>441317.37662239</v>
      </c>
      <c r="H90" s="1">
        <v>434039.98648896161</v>
      </c>
      <c r="I90" s="1">
        <v>171173.93453240767</v>
      </c>
      <c r="J90" s="1">
        <f t="shared" si="20"/>
        <v>1046531.2976437593</v>
      </c>
      <c r="K90" s="3">
        <v>1136640.8908510655</v>
      </c>
      <c r="L90" s="4"/>
      <c r="M90" s="2"/>
      <c r="N90" s="2"/>
      <c r="O90" s="2"/>
      <c r="P90" s="2">
        <f t="shared" si="25"/>
        <v>0.38826456110685181</v>
      </c>
      <c r="Q90" s="2">
        <f t="shared" si="26"/>
        <v>0.38186201990672008</v>
      </c>
      <c r="R90" s="2">
        <f t="shared" si="27"/>
        <v>0.15059631930383952</v>
      </c>
      <c r="S90" s="2">
        <f t="shared" si="28"/>
        <v>0.92072290031741144</v>
      </c>
      <c r="T90" s="2">
        <f>J90/V90</f>
        <v>1.0683458515873208</v>
      </c>
      <c r="U90" s="2">
        <f t="shared" si="29"/>
        <v>0.4505164724738332</v>
      </c>
      <c r="V90" s="1">
        <v>979581</v>
      </c>
    </row>
    <row r="91" spans="1:22" x14ac:dyDescent="0.25">
      <c r="A91" s="5">
        <v>1988</v>
      </c>
      <c r="F91" s="1">
        <v>580111.01056386554</v>
      </c>
      <c r="H91" s="1">
        <v>523889.21701344923</v>
      </c>
      <c r="I91" s="1">
        <v>185544.7094572366</v>
      </c>
      <c r="J91" s="1">
        <f t="shared" si="20"/>
        <v>1289544.9370345513</v>
      </c>
      <c r="K91" s="3">
        <v>1241930.3474309393</v>
      </c>
      <c r="L91" s="4"/>
      <c r="M91" s="2"/>
      <c r="N91" s="2"/>
      <c r="O91" s="2"/>
      <c r="P91" s="2">
        <f t="shared" si="25"/>
        <v>0.46710430400858216</v>
      </c>
      <c r="Q91" s="2">
        <f t="shared" si="26"/>
        <v>0.42183462067511918</v>
      </c>
      <c r="R91" s="2">
        <f t="shared" si="27"/>
        <v>0.14940025408112051</v>
      </c>
      <c r="S91" s="2">
        <f t="shared" si="28"/>
        <v>1.0383391787648217</v>
      </c>
      <c r="T91" s="2">
        <f>J91/V91</f>
        <v>1.2079344684754152</v>
      </c>
      <c r="U91" s="2">
        <f t="shared" si="29"/>
        <v>0.5433979577428435</v>
      </c>
      <c r="V91" s="1">
        <v>1067562</v>
      </c>
    </row>
    <row r="92" spans="1:22" x14ac:dyDescent="0.25">
      <c r="A92" s="5">
        <v>1989</v>
      </c>
      <c r="F92" s="1">
        <v>708870.30831151304</v>
      </c>
      <c r="H92" s="1">
        <v>628431.27852235932</v>
      </c>
      <c r="I92" s="1">
        <v>209331.50588813145</v>
      </c>
      <c r="J92" s="1">
        <f t="shared" si="20"/>
        <v>1546633.0927220038</v>
      </c>
      <c r="K92" s="3">
        <v>1374574.8824477859</v>
      </c>
      <c r="L92" s="4"/>
      <c r="M92" s="2"/>
      <c r="N92" s="2"/>
      <c r="O92" s="2"/>
      <c r="P92" s="2">
        <f t="shared" si="25"/>
        <v>0.51570148513785308</v>
      </c>
      <c r="Q92" s="2">
        <f t="shared" si="26"/>
        <v>0.45718227980659371</v>
      </c>
      <c r="R92" s="2">
        <f t="shared" si="27"/>
        <v>0.15228817910259104</v>
      </c>
      <c r="S92" s="2">
        <f t="shared" si="28"/>
        <v>1.1251719440470378</v>
      </c>
      <c r="T92" s="2">
        <f>J92/V92</f>
        <v>1.3144600194810636</v>
      </c>
      <c r="U92" s="2">
        <f t="shared" si="29"/>
        <v>0.60245812898830819</v>
      </c>
      <c r="V92" s="1">
        <v>1176630</v>
      </c>
    </row>
    <row r="93" spans="1:22" x14ac:dyDescent="0.25">
      <c r="A93" s="5">
        <v>1990</v>
      </c>
      <c r="F93" s="1">
        <v>794679.12313202105</v>
      </c>
      <c r="H93" s="1">
        <v>765494.0889672793</v>
      </c>
      <c r="I93" s="1">
        <v>196336.89857448864</v>
      </c>
      <c r="J93" s="1">
        <f t="shared" si="20"/>
        <v>1756510.1106737889</v>
      </c>
      <c r="K93" s="3">
        <v>1515997.1421921216</v>
      </c>
      <c r="L93" s="4"/>
      <c r="M93" s="2"/>
      <c r="N93" s="2"/>
      <c r="O93" s="2"/>
      <c r="P93" s="2">
        <f t="shared" si="25"/>
        <v>0.52419566041062615</v>
      </c>
      <c r="Q93" s="2">
        <f t="shared" si="26"/>
        <v>0.50494428232257749</v>
      </c>
      <c r="R93" s="2">
        <f t="shared" si="27"/>
        <v>0.12951007169484952</v>
      </c>
      <c r="S93" s="2">
        <f t="shared" si="28"/>
        <v>1.1586500144280532</v>
      </c>
      <c r="T93" s="2">
        <f>J93/V93</f>
        <v>1.3631648140773325</v>
      </c>
      <c r="U93" s="2">
        <f t="shared" si="29"/>
        <v>0.61672210854502763</v>
      </c>
      <c r="V93" s="1">
        <v>1288553</v>
      </c>
    </row>
    <row r="94" spans="1:22" x14ac:dyDescent="0.25">
      <c r="A94" s="5">
        <v>1991</v>
      </c>
      <c r="F94" s="1">
        <v>742745.4333852781</v>
      </c>
      <c r="H94" s="1">
        <v>906002.9328829553</v>
      </c>
      <c r="I94" s="1">
        <v>144183.48518808262</v>
      </c>
      <c r="J94" s="1">
        <f t="shared" si="20"/>
        <v>1792931.851456316</v>
      </c>
      <c r="K94" s="3">
        <v>1623724.1136101624</v>
      </c>
      <c r="L94" s="4"/>
      <c r="M94" s="2"/>
      <c r="N94" s="2"/>
      <c r="O94" s="2"/>
      <c r="P94" s="2">
        <f t="shared" si="25"/>
        <v>0.45743327155120567</v>
      </c>
      <c r="Q94" s="2">
        <f t="shared" si="26"/>
        <v>0.55797836916307342</v>
      </c>
      <c r="R94" s="2">
        <f t="shared" si="27"/>
        <v>8.8798019306067552E-2</v>
      </c>
      <c r="S94" s="2">
        <f t="shared" si="28"/>
        <v>1.1042096600203466</v>
      </c>
      <c r="T94" s="2">
        <f>J94/V94</f>
        <v>1.3073628922739544</v>
      </c>
      <c r="U94" s="2">
        <f t="shared" si="29"/>
        <v>0.54159215099286651</v>
      </c>
      <c r="V94" s="1">
        <v>1371411</v>
      </c>
    </row>
    <row r="95" spans="1:22" x14ac:dyDescent="0.25">
      <c r="A95" s="5">
        <v>1992</v>
      </c>
      <c r="F95" s="1">
        <v>768335.06660942151</v>
      </c>
      <c r="H95" s="1">
        <v>918082.91215933266</v>
      </c>
      <c r="I95" s="1">
        <v>181982.87795312353</v>
      </c>
      <c r="J95" s="1">
        <f t="shared" si="20"/>
        <v>1868400.8567218778</v>
      </c>
      <c r="K95" s="3">
        <v>1627780.090664353</v>
      </c>
      <c r="L95" s="4"/>
      <c r="M95" s="2"/>
      <c r="N95" s="2"/>
      <c r="O95" s="2"/>
      <c r="P95" s="2">
        <f t="shared" si="25"/>
        <v>0.47201404601025532</v>
      </c>
      <c r="Q95" s="2">
        <f t="shared" si="26"/>
        <v>0.56400917877342482</v>
      </c>
      <c r="R95" s="2">
        <f t="shared" si="27"/>
        <v>0.11179819620404011</v>
      </c>
      <c r="S95" s="2">
        <f t="shared" si="28"/>
        <v>1.1478214209877202</v>
      </c>
      <c r="T95" s="2">
        <f>J95/V95</f>
        <v>1.3840703507449841</v>
      </c>
      <c r="U95" s="2">
        <f t="shared" si="29"/>
        <v>0.56916575546725423</v>
      </c>
      <c r="V95" s="1">
        <v>1349932</v>
      </c>
    </row>
    <row r="96" spans="1:22" x14ac:dyDescent="0.25">
      <c r="A96" s="5">
        <v>1993</v>
      </c>
      <c r="F96" s="1">
        <v>605739.12443947385</v>
      </c>
      <c r="H96" s="1">
        <v>942446.06319507712</v>
      </c>
      <c r="I96" s="1">
        <v>176362.87575943785</v>
      </c>
      <c r="J96" s="1">
        <f t="shared" si="20"/>
        <v>1724548.0633939889</v>
      </c>
      <c r="K96" s="3">
        <v>1634131</v>
      </c>
      <c r="L96" s="4"/>
      <c r="M96" s="2"/>
      <c r="N96" s="2"/>
      <c r="O96" s="2"/>
      <c r="P96" s="2">
        <f t="shared" si="25"/>
        <v>0.37067966058992446</v>
      </c>
      <c r="Q96" s="2">
        <f t="shared" si="26"/>
        <v>0.57672613957820829</v>
      </c>
      <c r="R96" s="2">
        <f t="shared" si="27"/>
        <v>0.10792456404011543</v>
      </c>
      <c r="S96" s="2">
        <f t="shared" si="28"/>
        <v>1.0553303642082483</v>
      </c>
      <c r="T96" s="2">
        <f>J96/V96</f>
        <v>1.2894636768646897</v>
      </c>
      <c r="U96" s="2">
        <f t="shared" si="29"/>
        <v>0.45291784856568368</v>
      </c>
      <c r="V96" s="1">
        <v>1337415</v>
      </c>
    </row>
    <row r="97" spans="1:22" x14ac:dyDescent="0.25">
      <c r="A97" s="5">
        <v>1994</v>
      </c>
      <c r="F97" s="1">
        <v>576183.9588170026</v>
      </c>
      <c r="H97" s="1">
        <v>958455.98693598807</v>
      </c>
      <c r="I97" s="1">
        <v>149614.05254947252</v>
      </c>
      <c r="J97" s="1">
        <f t="shared" si="20"/>
        <v>1684253.9983024632</v>
      </c>
      <c r="K97" s="3">
        <v>1744433</v>
      </c>
      <c r="L97" s="4"/>
      <c r="M97" s="2"/>
      <c r="N97" s="2"/>
      <c r="O97" s="2"/>
      <c r="P97" s="2">
        <f t="shared" si="25"/>
        <v>0.33029870382926863</v>
      </c>
      <c r="Q97" s="2">
        <f t="shared" si="26"/>
        <v>0.54943697289376436</v>
      </c>
      <c r="R97" s="2">
        <f t="shared" si="27"/>
        <v>8.5766580057515834E-2</v>
      </c>
      <c r="S97" s="2">
        <f t="shared" si="28"/>
        <v>0.96550225678054891</v>
      </c>
      <c r="T97" s="2">
        <f>J97/V97</f>
        <v>1.1495570697694089</v>
      </c>
      <c r="U97" s="2">
        <f t="shared" si="29"/>
        <v>0.39326392813280608</v>
      </c>
      <c r="V97" s="1">
        <v>1465133</v>
      </c>
    </row>
    <row r="98" spans="1:22" x14ac:dyDescent="0.25">
      <c r="A98" s="5">
        <v>1995</v>
      </c>
      <c r="F98" s="1">
        <v>573145</v>
      </c>
      <c r="H98" s="1">
        <v>976207</v>
      </c>
      <c r="I98" s="1">
        <v>144894</v>
      </c>
      <c r="J98" s="1">
        <f t="shared" si="20"/>
        <v>1694246</v>
      </c>
      <c r="K98" s="3">
        <v>1883562</v>
      </c>
      <c r="L98" s="4"/>
      <c r="M98" s="2"/>
      <c r="N98" s="2"/>
      <c r="O98" s="2"/>
      <c r="P98" s="2">
        <f t="shared" si="25"/>
        <v>0.30428783337102788</v>
      </c>
      <c r="Q98" s="2">
        <f t="shared" si="26"/>
        <v>0.51827707290760805</v>
      </c>
      <c r="R98" s="2">
        <f t="shared" si="27"/>
        <v>7.6925527272263927E-2</v>
      </c>
      <c r="S98" s="2">
        <f t="shared" si="28"/>
        <v>0.89949043355089986</v>
      </c>
      <c r="T98" s="2">
        <f>J98/V98</f>
        <v>1.0609613519218835</v>
      </c>
      <c r="U98" s="2">
        <f t="shared" si="29"/>
        <v>0.3589116893575478</v>
      </c>
      <c r="V98" s="1">
        <v>1596897</v>
      </c>
    </row>
    <row r="99" spans="1:22" x14ac:dyDescent="0.25">
      <c r="A99" s="5">
        <v>1996</v>
      </c>
      <c r="F99" s="1">
        <v>576764</v>
      </c>
      <c r="H99" s="1">
        <v>1012783</v>
      </c>
      <c r="I99" s="1">
        <v>155045</v>
      </c>
      <c r="J99" s="1">
        <f t="shared" ref="J99:J116" si="30">F99+H99+I99</f>
        <v>1744592</v>
      </c>
      <c r="K99" s="3">
        <v>1932025</v>
      </c>
      <c r="L99" s="4"/>
      <c r="M99" s="2"/>
      <c r="N99" s="2"/>
      <c r="O99" s="2"/>
      <c r="P99" s="2">
        <f t="shared" ref="P99:P120" si="31">F99/K99</f>
        <v>0.29852822815439761</v>
      </c>
      <c r="Q99" s="2">
        <f t="shared" ref="Q99:Q120" si="32">H99/K99</f>
        <v>0.52420802008255585</v>
      </c>
      <c r="R99" s="2">
        <f t="shared" ref="R99:R120" si="33">I99/K99</f>
        <v>8.0249996765052206E-2</v>
      </c>
      <c r="S99" s="2">
        <f t="shared" ref="S99:S120" si="34">J99/K99</f>
        <v>0.90298624500200564</v>
      </c>
      <c r="T99" s="2">
        <f>J99/V99</f>
        <v>1.0680988047964872</v>
      </c>
      <c r="U99" s="2">
        <f t="shared" si="29"/>
        <v>0.35311461880464956</v>
      </c>
      <c r="V99" s="1">
        <v>1633362</v>
      </c>
    </row>
    <row r="100" spans="1:22" x14ac:dyDescent="0.25">
      <c r="A100" s="5">
        <v>1997</v>
      </c>
      <c r="F100" s="1">
        <v>617562</v>
      </c>
      <c r="H100" s="1">
        <v>1004741</v>
      </c>
      <c r="I100" s="1">
        <v>162871</v>
      </c>
      <c r="J100" s="1">
        <f t="shared" si="30"/>
        <v>1785174</v>
      </c>
      <c r="K100" s="3">
        <v>2019261</v>
      </c>
      <c r="L100" s="4"/>
      <c r="M100" s="2"/>
      <c r="N100" s="2"/>
      <c r="O100" s="2"/>
      <c r="P100" s="2">
        <f t="shared" si="31"/>
        <v>0.30583564977484334</v>
      </c>
      <c r="Q100" s="2">
        <f t="shared" si="32"/>
        <v>0.49757856958560581</v>
      </c>
      <c r="R100" s="2">
        <f t="shared" si="33"/>
        <v>8.0658716233315053E-2</v>
      </c>
      <c r="S100" s="2">
        <f t="shared" si="34"/>
        <v>0.88407293559376421</v>
      </c>
      <c r="T100" s="2">
        <f>J100/V100</f>
        <v>1.0467644059736569</v>
      </c>
      <c r="U100" s="2">
        <f t="shared" si="29"/>
        <v>0.36211703737669465</v>
      </c>
      <c r="V100" s="1">
        <v>1705421</v>
      </c>
    </row>
    <row r="101" spans="1:22" x14ac:dyDescent="0.25">
      <c r="A101" s="5">
        <v>1998</v>
      </c>
      <c r="F101" s="1">
        <v>675646</v>
      </c>
      <c r="H101" s="1">
        <v>1011901</v>
      </c>
      <c r="I101" s="1">
        <v>189190</v>
      </c>
      <c r="J101" s="1">
        <f t="shared" si="30"/>
        <v>1876737</v>
      </c>
      <c r="K101" s="3">
        <v>2121037</v>
      </c>
      <c r="L101" s="4"/>
      <c r="M101" s="2"/>
      <c r="N101" s="2"/>
      <c r="O101" s="2"/>
      <c r="P101" s="2">
        <f t="shared" si="31"/>
        <v>0.31854512674696389</v>
      </c>
      <c r="Q101" s="2">
        <f t="shared" si="32"/>
        <v>0.47707842908916726</v>
      </c>
      <c r="R101" s="2">
        <f t="shared" si="33"/>
        <v>8.919693527269916E-2</v>
      </c>
      <c r="S101" s="2">
        <f t="shared" si="34"/>
        <v>0.88482049110883021</v>
      </c>
      <c r="T101" s="2">
        <f>J101/V101</f>
        <v>1.0439261350741587</v>
      </c>
      <c r="U101" s="2">
        <f t="shared" si="29"/>
        <v>0.37582491177949545</v>
      </c>
      <c r="V101" s="1">
        <v>1797768</v>
      </c>
    </row>
    <row r="102" spans="1:22" x14ac:dyDescent="0.25">
      <c r="A102" s="5">
        <v>1999</v>
      </c>
      <c r="F102" s="1">
        <v>733700</v>
      </c>
      <c r="H102" s="1">
        <v>1037975</v>
      </c>
      <c r="I102" s="1">
        <v>201944</v>
      </c>
      <c r="J102" s="1">
        <f t="shared" si="30"/>
        <v>1973619</v>
      </c>
      <c r="K102" s="3">
        <v>2237854</v>
      </c>
      <c r="L102" s="4"/>
      <c r="M102" s="2"/>
      <c r="N102" s="2"/>
      <c r="O102" s="2"/>
      <c r="P102" s="2">
        <f t="shared" si="31"/>
        <v>0.32785874324240993</v>
      </c>
      <c r="Q102" s="2">
        <f t="shared" si="32"/>
        <v>0.46382605835769447</v>
      </c>
      <c r="R102" s="2">
        <f t="shared" si="33"/>
        <v>9.0240024594991447E-2</v>
      </c>
      <c r="S102" s="2">
        <f t="shared" si="34"/>
        <v>0.88192482619509582</v>
      </c>
      <c r="T102" s="2">
        <f>J102/V102</f>
        <v>1.0400266222330425</v>
      </c>
      <c r="U102" s="2">
        <f t="shared" si="29"/>
        <v>0.38663365762712221</v>
      </c>
      <c r="V102" s="1">
        <v>1897662</v>
      </c>
    </row>
    <row r="103" spans="1:22" x14ac:dyDescent="0.25">
      <c r="A103" s="5">
        <v>2000</v>
      </c>
      <c r="F103" s="1">
        <v>820825</v>
      </c>
      <c r="H103" s="1">
        <v>1060123</v>
      </c>
      <c r="I103" s="1">
        <v>212973</v>
      </c>
      <c r="J103" s="1">
        <f t="shared" si="30"/>
        <v>2093921</v>
      </c>
      <c r="K103" s="3">
        <v>2380358</v>
      </c>
      <c r="L103" s="4"/>
      <c r="M103" s="2"/>
      <c r="N103" s="2"/>
      <c r="O103" s="2"/>
      <c r="P103" s="2">
        <f t="shared" si="31"/>
        <v>0.34483258400627131</v>
      </c>
      <c r="Q103" s="2">
        <f t="shared" si="32"/>
        <v>0.44536284037947232</v>
      </c>
      <c r="R103" s="2">
        <f t="shared" si="33"/>
        <v>8.9470995539326442E-2</v>
      </c>
      <c r="S103" s="2">
        <f t="shared" si="34"/>
        <v>0.87966641992507011</v>
      </c>
      <c r="T103" s="2">
        <f>J103/V103</f>
        <v>1.0399130095343854</v>
      </c>
      <c r="U103" s="2">
        <f t="shared" si="29"/>
        <v>0.4076498569196555</v>
      </c>
      <c r="V103" s="1">
        <v>2013554</v>
      </c>
    </row>
    <row r="104" spans="1:22" x14ac:dyDescent="0.25">
      <c r="A104" s="5">
        <v>2001</v>
      </c>
      <c r="F104" s="1">
        <v>905684</v>
      </c>
      <c r="H104" s="1">
        <v>1114907</v>
      </c>
      <c r="I104" s="1">
        <v>211234</v>
      </c>
      <c r="J104" s="1">
        <f t="shared" si="30"/>
        <v>2231825</v>
      </c>
      <c r="K104" s="3">
        <v>2478130</v>
      </c>
      <c r="L104" s="4"/>
      <c r="M104" s="2"/>
      <c r="N104" s="2"/>
      <c r="O104" s="2"/>
      <c r="P104" s="2">
        <f t="shared" si="31"/>
        <v>0.36547073801616542</v>
      </c>
      <c r="Q104" s="2">
        <f t="shared" si="32"/>
        <v>0.44989851218459082</v>
      </c>
      <c r="R104" s="2">
        <f t="shared" si="33"/>
        <v>8.5239273161617835E-2</v>
      </c>
      <c r="S104" s="2">
        <f t="shared" si="34"/>
        <v>0.90060852336237407</v>
      </c>
      <c r="T104" s="2">
        <f>J104/V104</f>
        <v>1.0715446576765726</v>
      </c>
      <c r="U104" s="2">
        <f t="shared" si="29"/>
        <v>0.43483734241849115</v>
      </c>
      <c r="V104" s="1">
        <v>2082811</v>
      </c>
    </row>
    <row r="105" spans="1:22" x14ac:dyDescent="0.25">
      <c r="A105" s="5">
        <v>2002</v>
      </c>
      <c r="F105" s="1">
        <v>925308</v>
      </c>
      <c r="H105" s="1">
        <v>1180854</v>
      </c>
      <c r="I105" s="1">
        <v>229180</v>
      </c>
      <c r="J105" s="1">
        <f t="shared" si="30"/>
        <v>2335342</v>
      </c>
      <c r="K105" s="3">
        <v>2569876</v>
      </c>
      <c r="L105" s="4"/>
      <c r="M105" s="2"/>
      <c r="N105" s="2"/>
      <c r="O105" s="2"/>
      <c r="P105" s="2">
        <f t="shared" si="31"/>
        <v>0.3600593958619015</v>
      </c>
      <c r="Q105" s="2">
        <f t="shared" si="32"/>
        <v>0.45949843494394282</v>
      </c>
      <c r="R105" s="2">
        <f t="shared" si="33"/>
        <v>8.9179400095568809E-2</v>
      </c>
      <c r="S105" s="2">
        <f t="shared" si="34"/>
        <v>0.90873723090141312</v>
      </c>
      <c r="T105" s="2">
        <f>J105/V105</f>
        <v>1.081436196272995</v>
      </c>
      <c r="U105" s="2">
        <f t="shared" si="29"/>
        <v>0.42848609064581228</v>
      </c>
      <c r="V105" s="1">
        <v>2159482</v>
      </c>
    </row>
    <row r="106" spans="1:22" x14ac:dyDescent="0.25">
      <c r="A106" s="5">
        <v>2003</v>
      </c>
      <c r="F106" s="1">
        <v>907871</v>
      </c>
      <c r="H106" s="1">
        <v>1268038</v>
      </c>
      <c r="I106" s="1">
        <v>188084</v>
      </c>
      <c r="J106" s="1">
        <f t="shared" si="30"/>
        <v>2363993</v>
      </c>
      <c r="K106" s="3">
        <v>2677446</v>
      </c>
      <c r="L106" s="4"/>
      <c r="M106" s="2"/>
      <c r="N106" s="2"/>
      <c r="O106" s="2"/>
      <c r="P106" s="2">
        <f t="shared" si="31"/>
        <v>0.33908097492909289</v>
      </c>
      <c r="Q106" s="2">
        <f t="shared" si="32"/>
        <v>0.47359984104254577</v>
      </c>
      <c r="R106" s="2">
        <f t="shared" si="33"/>
        <v>7.0247541873860384E-2</v>
      </c>
      <c r="S106" s="2">
        <f t="shared" si="34"/>
        <v>0.88292835784549906</v>
      </c>
      <c r="T106" s="2">
        <f>J106/V106</f>
        <v>1.0254551338192548</v>
      </c>
      <c r="U106" s="2">
        <f t="shared" si="29"/>
        <v>0.39381714658022282</v>
      </c>
      <c r="V106" s="1">
        <v>2305311</v>
      </c>
    </row>
    <row r="107" spans="1:22" x14ac:dyDescent="0.25">
      <c r="A107" s="5">
        <v>2004</v>
      </c>
      <c r="F107" s="1">
        <v>938544</v>
      </c>
      <c r="H107" s="1">
        <v>1378591</v>
      </c>
      <c r="I107" s="1">
        <v>206319</v>
      </c>
      <c r="J107" s="1">
        <f t="shared" si="30"/>
        <v>2523454</v>
      </c>
      <c r="K107" s="3">
        <v>2805115</v>
      </c>
      <c r="L107" s="4"/>
      <c r="M107" s="2"/>
      <c r="N107" s="2"/>
      <c r="O107" s="2"/>
      <c r="P107" s="2">
        <f t="shared" si="31"/>
        <v>0.33458307413421551</v>
      </c>
      <c r="Q107" s="2">
        <f t="shared" si="32"/>
        <v>0.49145614350926792</v>
      </c>
      <c r="R107" s="2">
        <f t="shared" si="33"/>
        <v>7.3550995235489455E-2</v>
      </c>
      <c r="S107" s="2">
        <f t="shared" si="34"/>
        <v>0.89959021287897289</v>
      </c>
      <c r="T107" s="2">
        <f>J107/V107</f>
        <v>1.0557483796362153</v>
      </c>
      <c r="U107" s="2">
        <f t="shared" si="29"/>
        <v>0.39266271832864474</v>
      </c>
      <c r="V107" s="1">
        <v>2390204</v>
      </c>
    </row>
    <row r="108" spans="1:22" x14ac:dyDescent="0.25">
      <c r="A108" s="5">
        <v>2005</v>
      </c>
      <c r="F108" s="1">
        <v>1089517</v>
      </c>
      <c r="H108" s="1">
        <v>1513229</v>
      </c>
      <c r="I108" s="1">
        <v>219757</v>
      </c>
      <c r="J108" s="1">
        <f t="shared" si="30"/>
        <v>2822503</v>
      </c>
      <c r="K108" s="3">
        <v>2907352</v>
      </c>
      <c r="L108" s="4"/>
      <c r="M108" s="2"/>
      <c r="N108" s="2"/>
      <c r="O108" s="2"/>
      <c r="P108" s="2">
        <f t="shared" si="31"/>
        <v>0.37474547285639992</v>
      </c>
      <c r="Q108" s="2">
        <f t="shared" si="32"/>
        <v>0.52048358781461623</v>
      </c>
      <c r="R108" s="2">
        <f t="shared" si="33"/>
        <v>7.5586650670438252E-2</v>
      </c>
      <c r="S108" s="2">
        <f t="shared" si="34"/>
        <v>0.97081571134145439</v>
      </c>
      <c r="T108" s="2">
        <f>J108/V108</f>
        <v>1.1302245550583951</v>
      </c>
      <c r="U108" s="2">
        <f t="shared" si="29"/>
        <v>0.4362790284203622</v>
      </c>
      <c r="V108" s="1">
        <v>2497294</v>
      </c>
    </row>
    <row r="109" spans="1:22" x14ac:dyDescent="0.25">
      <c r="A109" s="5">
        <v>2006</v>
      </c>
      <c r="F109" s="1">
        <v>1226874</v>
      </c>
      <c r="H109" s="1">
        <v>1650674</v>
      </c>
      <c r="I109" s="1">
        <v>237955</v>
      </c>
      <c r="J109" s="1">
        <f t="shared" si="30"/>
        <v>3115503</v>
      </c>
      <c r="K109" s="3">
        <v>3099081</v>
      </c>
      <c r="L109" s="4"/>
      <c r="M109" s="2"/>
      <c r="N109" s="2"/>
      <c r="O109" s="2"/>
      <c r="P109" s="2">
        <f t="shared" si="31"/>
        <v>0.39588316665488898</v>
      </c>
      <c r="Q109" s="2">
        <f t="shared" si="32"/>
        <v>0.53263338389671</v>
      </c>
      <c r="R109" s="2">
        <f t="shared" si="33"/>
        <v>7.678243969744579E-2</v>
      </c>
      <c r="S109" s="2">
        <f t="shared" si="34"/>
        <v>1.0052989902490448</v>
      </c>
      <c r="T109" s="2">
        <f>J109/V109</f>
        <v>1.1506677042548625</v>
      </c>
      <c r="U109" s="2">
        <f t="shared" si="29"/>
        <v>0.45312884917458923</v>
      </c>
      <c r="V109" s="1">
        <v>2707561</v>
      </c>
    </row>
    <row r="110" spans="1:22" x14ac:dyDescent="0.25">
      <c r="A110" s="5">
        <v>2007</v>
      </c>
      <c r="F110" s="1">
        <v>1741730</v>
      </c>
      <c r="H110" s="1">
        <v>1580578</v>
      </c>
      <c r="I110" s="1">
        <v>239571</v>
      </c>
      <c r="J110" s="1">
        <f t="shared" si="30"/>
        <v>3561879</v>
      </c>
      <c r="K110" s="3">
        <v>3297053</v>
      </c>
      <c r="L110" s="4"/>
      <c r="M110" s="2"/>
      <c r="N110" s="2"/>
      <c r="O110" s="2"/>
      <c r="P110" s="2">
        <f t="shared" si="31"/>
        <v>0.52826872968071792</v>
      </c>
      <c r="Q110" s="2">
        <f t="shared" si="32"/>
        <v>0.4793911411190539</v>
      </c>
      <c r="R110" s="2">
        <f t="shared" si="33"/>
        <v>7.2662162240036784E-2</v>
      </c>
      <c r="S110" s="2">
        <f t="shared" si="34"/>
        <v>1.0803220330398087</v>
      </c>
      <c r="T110" s="2">
        <f>J110/V110</f>
        <v>1.2300121416889518</v>
      </c>
      <c r="U110" s="2">
        <f t="shared" si="29"/>
        <v>0.60146598117002237</v>
      </c>
      <c r="V110" s="1">
        <v>2895808</v>
      </c>
    </row>
    <row r="111" spans="1:22" x14ac:dyDescent="0.25">
      <c r="A111" s="5">
        <v>2008</v>
      </c>
      <c r="F111" s="1">
        <v>1934417</v>
      </c>
      <c r="H111" s="1">
        <v>1750214</v>
      </c>
      <c r="I111" s="1">
        <v>227128.00000000003</v>
      </c>
      <c r="J111" s="1">
        <f t="shared" si="30"/>
        <v>3911759</v>
      </c>
      <c r="K111" s="3">
        <v>3387599</v>
      </c>
      <c r="L111" s="4"/>
      <c r="M111" s="2"/>
      <c r="N111" s="2"/>
      <c r="O111" s="2"/>
      <c r="P111" s="2">
        <f t="shared" si="31"/>
        <v>0.57102892048320952</v>
      </c>
      <c r="Q111" s="2">
        <f t="shared" si="32"/>
        <v>0.51665324024478698</v>
      </c>
      <c r="R111" s="2">
        <f t="shared" si="33"/>
        <v>6.7046896636821549E-2</v>
      </c>
      <c r="S111" s="2">
        <f t="shared" si="34"/>
        <v>1.1547290573648179</v>
      </c>
      <c r="T111" s="2">
        <f>J111/V111</f>
        <v>1.3192658062805913</v>
      </c>
      <c r="U111" s="2">
        <f t="shared" si="29"/>
        <v>0.65239453739043807</v>
      </c>
      <c r="V111" s="1">
        <v>2965103</v>
      </c>
    </row>
    <row r="112" spans="1:22" x14ac:dyDescent="0.25">
      <c r="A112" s="5">
        <v>2009</v>
      </c>
      <c r="F112" s="1">
        <v>1805316</v>
      </c>
      <c r="H112" s="1">
        <v>1954470</v>
      </c>
      <c r="I112" s="1">
        <v>248499</v>
      </c>
      <c r="J112" s="1">
        <f t="shared" si="30"/>
        <v>4008285</v>
      </c>
      <c r="K112" s="3">
        <v>3288509</v>
      </c>
      <c r="L112" s="4"/>
      <c r="M112" s="2"/>
      <c r="N112" s="2"/>
      <c r="O112" s="2"/>
      <c r="P112" s="2">
        <f t="shared" si="31"/>
        <v>0.54897705920829165</v>
      </c>
      <c r="Q112" s="2">
        <f t="shared" si="32"/>
        <v>0.59433317652468032</v>
      </c>
      <c r="R112" s="2">
        <f t="shared" si="33"/>
        <v>7.5565856745412593E-2</v>
      </c>
      <c r="S112" s="2">
        <f t="shared" si="34"/>
        <v>1.2188760924783846</v>
      </c>
      <c r="T112" s="2">
        <f>J112/V112</f>
        <v>1.4334178613052257</v>
      </c>
      <c r="U112" s="2">
        <f t="shared" si="29"/>
        <v>0.64560583883134681</v>
      </c>
      <c r="V112" s="1">
        <v>2796313</v>
      </c>
    </row>
    <row r="113" spans="1:29" x14ac:dyDescent="0.25">
      <c r="A113" s="5">
        <v>2010</v>
      </c>
      <c r="F113" s="1">
        <v>1870471</v>
      </c>
      <c r="H113" s="1">
        <v>2088208</v>
      </c>
      <c r="I113" s="1">
        <v>265105</v>
      </c>
      <c r="J113" s="1">
        <f t="shared" si="30"/>
        <v>4223784</v>
      </c>
      <c r="K113" s="3">
        <v>3519994</v>
      </c>
      <c r="L113" s="4"/>
      <c r="M113" s="2"/>
      <c r="N113" s="2"/>
      <c r="O113" s="2"/>
      <c r="P113" s="2">
        <f t="shared" si="31"/>
        <v>0.53138471258757825</v>
      </c>
      <c r="Q113" s="2">
        <f t="shared" si="32"/>
        <v>0.5932419202987278</v>
      </c>
      <c r="R113" s="2">
        <f t="shared" si="33"/>
        <v>7.5314048830765049E-2</v>
      </c>
      <c r="S113" s="2">
        <f t="shared" si="34"/>
        <v>1.199940681717071</v>
      </c>
      <c r="T113" s="2">
        <f>J113/V113</f>
        <v>1.3916475788574727</v>
      </c>
      <c r="U113" s="2">
        <f t="shared" si="29"/>
        <v>0.61628067118799534</v>
      </c>
      <c r="V113" s="1">
        <v>3035096</v>
      </c>
    </row>
    <row r="114" spans="1:29" x14ac:dyDescent="0.25">
      <c r="A114" s="5">
        <v>2011</v>
      </c>
      <c r="F114" s="1">
        <v>2009133</v>
      </c>
      <c r="H114" s="1">
        <v>2172990</v>
      </c>
      <c r="I114" s="1">
        <v>295287</v>
      </c>
      <c r="J114" s="1">
        <f t="shared" si="30"/>
        <v>4477410</v>
      </c>
      <c r="K114" s="3">
        <v>3656577</v>
      </c>
      <c r="L114" s="4"/>
      <c r="M114" s="2"/>
      <c r="N114" s="2"/>
      <c r="O114" s="2"/>
      <c r="P114" s="2">
        <f t="shared" si="31"/>
        <v>0.54945732032991512</v>
      </c>
      <c r="Q114" s="2">
        <f t="shared" si="32"/>
        <v>0.59426890230945495</v>
      </c>
      <c r="R114" s="2">
        <f t="shared" si="33"/>
        <v>8.0755034011317145E-2</v>
      </c>
      <c r="S114" s="2">
        <f t="shared" si="34"/>
        <v>1.2244812566506873</v>
      </c>
      <c r="T114" s="2">
        <f>J114/V114</f>
        <v>1.4277300564981119</v>
      </c>
      <c r="U114" s="2">
        <f t="shared" si="29"/>
        <v>0.64066046477812422</v>
      </c>
      <c r="V114" s="1">
        <v>3136034</v>
      </c>
    </row>
    <row r="115" spans="1:29" x14ac:dyDescent="0.25">
      <c r="A115" s="5">
        <v>2012</v>
      </c>
      <c r="F115" s="1">
        <v>2121718</v>
      </c>
      <c r="H115" s="1">
        <v>2244409</v>
      </c>
      <c r="I115" s="1">
        <v>250728.99999999997</v>
      </c>
      <c r="J115" s="1">
        <f t="shared" si="30"/>
        <v>4616856</v>
      </c>
      <c r="K115" s="3">
        <v>3684800</v>
      </c>
      <c r="L115" s="4"/>
      <c r="M115" s="2"/>
      <c r="N115" s="2"/>
      <c r="O115" s="2"/>
      <c r="P115" s="2">
        <f t="shared" si="31"/>
        <v>0.57580275727312202</v>
      </c>
      <c r="Q115" s="2">
        <f t="shared" si="32"/>
        <v>0.60909927268779851</v>
      </c>
      <c r="R115" s="2">
        <f t="shared" si="33"/>
        <v>6.8044127225358214E-2</v>
      </c>
      <c r="S115" s="2">
        <f t="shared" si="34"/>
        <v>1.2529461571862788</v>
      </c>
      <c r="T115" s="2">
        <f>J115/V115</f>
        <v>1.4624812907742333</v>
      </c>
      <c r="U115" s="2">
        <f t="shared" si="29"/>
        <v>0.67209652614223292</v>
      </c>
      <c r="V115" s="1">
        <v>3156865</v>
      </c>
    </row>
    <row r="116" spans="1:29" x14ac:dyDescent="0.25">
      <c r="A116" s="5">
        <v>2013</v>
      </c>
      <c r="E116" s="6"/>
      <c r="F116" s="1">
        <v>2151951</v>
      </c>
      <c r="G116" s="6"/>
      <c r="H116" s="1">
        <v>2358082</v>
      </c>
      <c r="I116" s="1">
        <v>267616</v>
      </c>
      <c r="J116" s="1">
        <f t="shared" si="30"/>
        <v>4777649</v>
      </c>
      <c r="K116" s="3">
        <v>3769909</v>
      </c>
      <c r="L116" s="4"/>
      <c r="M116" s="2"/>
      <c r="N116" s="2"/>
      <c r="O116" s="2"/>
      <c r="P116" s="2">
        <f t="shared" si="31"/>
        <v>0.57082306230733948</v>
      </c>
      <c r="Q116" s="2">
        <f t="shared" si="32"/>
        <v>0.62550103994552653</v>
      </c>
      <c r="R116" s="2">
        <f t="shared" si="33"/>
        <v>7.0987389881294216E-2</v>
      </c>
      <c r="S116" s="2">
        <f t="shared" si="34"/>
        <v>1.2673114921341602</v>
      </c>
      <c r="T116" s="2">
        <f>J116/V116</f>
        <v>1.4813565733438547</v>
      </c>
      <c r="U116" s="2">
        <f t="shared" si="29"/>
        <v>0.6672333525053602</v>
      </c>
      <c r="V116" s="1">
        <v>3225185</v>
      </c>
    </row>
    <row r="117" spans="1:29" s="6" customFormat="1" x14ac:dyDescent="0.25">
      <c r="A117" s="7">
        <v>2014</v>
      </c>
      <c r="F117" s="6">
        <v>2259158</v>
      </c>
      <c r="H117" s="6">
        <v>2501511</v>
      </c>
      <c r="I117" s="6">
        <v>247358.63747860596</v>
      </c>
      <c r="J117" s="6">
        <f>SUM(F117:I117)</f>
        <v>5008027.6374786058</v>
      </c>
      <c r="K117" s="8">
        <v>3936840</v>
      </c>
      <c r="L117" s="8"/>
      <c r="P117" s="10">
        <f t="shared" si="31"/>
        <v>0.57385060098962615</v>
      </c>
      <c r="Q117" s="10">
        <f t="shared" si="32"/>
        <v>0.6354108879202609</v>
      </c>
      <c r="R117" s="10">
        <f t="shared" si="33"/>
        <v>6.2831773066369459E-2</v>
      </c>
      <c r="S117" s="10">
        <f t="shared" si="34"/>
        <v>1.2720932619762566</v>
      </c>
      <c r="T117" s="2">
        <f>J117/V117</f>
        <v>1.4880583493573887</v>
      </c>
      <c r="U117" s="2">
        <f t="shared" si="29"/>
        <v>0.67127403596160784</v>
      </c>
      <c r="V117" s="6">
        <v>3365478</v>
      </c>
      <c r="Y117" s="14"/>
      <c r="Z117" s="15"/>
      <c r="AC117" s="14"/>
    </row>
    <row r="118" spans="1:29" s="6" customFormat="1" x14ac:dyDescent="0.25">
      <c r="A118" s="7">
        <v>2015</v>
      </c>
      <c r="F118" s="6">
        <v>2373870</v>
      </c>
      <c r="H118" s="6">
        <v>2644321</v>
      </c>
      <c r="I118" s="6">
        <v>265325.8459629743</v>
      </c>
      <c r="J118" s="6">
        <f>SUM(F118:I118)</f>
        <v>5283516.8459629742</v>
      </c>
      <c r="K118" s="8">
        <v>4199860</v>
      </c>
      <c r="L118" s="8"/>
      <c r="P118" s="10">
        <f t="shared" si="31"/>
        <v>0.56522598372326693</v>
      </c>
      <c r="Q118" s="10">
        <f t="shared" si="32"/>
        <v>0.62962122546942045</v>
      </c>
      <c r="R118" s="10">
        <f t="shared" si="33"/>
        <v>6.3174926298251444E-2</v>
      </c>
      <c r="S118" s="10">
        <f t="shared" si="34"/>
        <v>1.2580221354909389</v>
      </c>
      <c r="T118" s="2">
        <f>J118/V118</f>
        <v>1.4842323384255176</v>
      </c>
      <c r="U118" s="2">
        <f t="shared" si="29"/>
        <v>0.6668616234109902</v>
      </c>
      <c r="V118" s="6">
        <v>3559764</v>
      </c>
      <c r="Y118" s="14"/>
      <c r="Z118" s="15"/>
      <c r="AC118" s="14"/>
    </row>
    <row r="119" spans="1:29" s="6" customFormat="1" x14ac:dyDescent="0.25">
      <c r="A119" s="7">
        <v>2016</v>
      </c>
      <c r="F119" s="6">
        <v>2467829</v>
      </c>
      <c r="H119" s="6">
        <v>2836125</v>
      </c>
      <c r="I119" s="6">
        <v>293892.7673898908</v>
      </c>
      <c r="J119" s="6">
        <f>SUM(F119:I119)</f>
        <v>5597846.7673898907</v>
      </c>
      <c r="K119" s="8">
        <v>4404802</v>
      </c>
      <c r="L119" s="8"/>
      <c r="P119" s="10">
        <f t="shared" si="31"/>
        <v>0.56025878121195916</v>
      </c>
      <c r="Q119" s="10">
        <f t="shared" si="32"/>
        <v>0.64387116605922357</v>
      </c>
      <c r="R119" s="10">
        <f t="shared" si="33"/>
        <v>6.6720993903900974E-2</v>
      </c>
      <c r="S119" s="10">
        <f t="shared" si="34"/>
        <v>1.2708509411750837</v>
      </c>
      <c r="T119" s="2">
        <f>J119/V119</f>
        <v>1.497043076438173</v>
      </c>
      <c r="U119" s="2">
        <f t="shared" si="29"/>
        <v>0.65997632157515274</v>
      </c>
      <c r="V119" s="6">
        <v>3739269</v>
      </c>
      <c r="Y119" s="14"/>
      <c r="Z119" s="15"/>
      <c r="AC119" s="14"/>
    </row>
    <row r="120" spans="1:29" s="6" customFormat="1" x14ac:dyDescent="0.25">
      <c r="A120" s="7">
        <v>2017</v>
      </c>
      <c r="F120" s="6">
        <v>2553423</v>
      </c>
      <c r="H120" s="6">
        <v>3092129</v>
      </c>
      <c r="I120" s="6">
        <v>316610.29538337351</v>
      </c>
      <c r="J120" s="6">
        <f>SUM(F120:I120)</f>
        <v>5962162.2953833733</v>
      </c>
      <c r="K120" s="8">
        <v>4604205</v>
      </c>
      <c r="L120" s="8"/>
      <c r="P120" s="10">
        <f t="shared" si="31"/>
        <v>0.55458499350050661</v>
      </c>
      <c r="Q120" s="10">
        <f t="shared" si="32"/>
        <v>0.67158803745706375</v>
      </c>
      <c r="R120" s="10">
        <f t="shared" si="33"/>
        <v>6.8765464479399491E-2</v>
      </c>
      <c r="S120" s="10">
        <f t="shared" si="34"/>
        <v>1.2949384954369698</v>
      </c>
      <c r="T120" s="2"/>
      <c r="U120" s="2"/>
      <c r="Y120" s="14"/>
      <c r="Z120" s="15"/>
      <c r="AC120" s="14"/>
    </row>
    <row r="122" spans="1:29" s="11" customFormat="1" x14ac:dyDescent="0.25">
      <c r="A122" s="13" t="s">
        <v>12</v>
      </c>
      <c r="K122" s="12"/>
      <c r="L122" s="12"/>
      <c r="Y122" s="16"/>
      <c r="Z122" s="16"/>
      <c r="AC122" s="16"/>
    </row>
    <row r="123" spans="1:29" x14ac:dyDescent="0.25">
      <c r="A123" s="9" t="s">
        <v>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Stockholms universitet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042larahn</dc:creator>
  <cp:lastModifiedBy>042larahn</cp:lastModifiedBy>
  <dcterms:created xsi:type="dcterms:W3CDTF">2015-02-06T09:30:21Z</dcterms:created>
  <dcterms:modified xsi:type="dcterms:W3CDTF">2018-05-07T14:26:30Z</dcterms:modified>
</cp:coreProperties>
</file>